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mye\Downloads\"/>
    </mc:Choice>
  </mc:AlternateContent>
  <xr:revisionPtr revIDLastSave="0" documentId="13_ncr:1_{7D171A50-C64E-480A-A086-2EFA6D781055}" xr6:coauthVersionLast="47" xr6:coauthVersionMax="47" xr10:uidLastSave="{00000000-0000-0000-0000-000000000000}"/>
  <bookViews>
    <workbookView xWindow="-120" yWindow="-120" windowWidth="29040" windowHeight="15720" tabRatio="578" xr2:uid="{00000000-000D-0000-FFFF-FFFF00000000}"/>
  </bookViews>
  <sheets>
    <sheet name="Lichthi_ok" sheetId="2" r:id="rId1"/>
    <sheet name="Phong hoc" sheetId="30" r:id="rId2"/>
  </sheets>
  <definedNames>
    <definedName name="_xlnm._FilterDatabase" localSheetId="0" hidden="1">Lichthi_ok!$A$1:$S$437</definedName>
    <definedName name="_xlnm._FilterDatabase" localSheetId="1" hidden="1">'Phong hoc'!$A$5:$K$5</definedName>
    <definedName name="_xlnm.Print_Area" localSheetId="0">Lichthi_ok!$A$1:$F$437</definedName>
    <definedName name="_xlnm.Print_Area" localSheetId="1">'Phong hoc'!$A:$F</definedName>
    <definedName name="_xlnm.Print_Titles" localSheetId="0">Lichthi_ok!$1:$1</definedName>
    <definedName name="_xlnm.Print_Titles" localSheetId="1">'Phong hoc'!$4:$4</definedName>
  </definedNames>
  <calcPr calcId="191029"/>
</workbook>
</file>

<file path=xl/calcChain.xml><?xml version="1.0" encoding="utf-8"?>
<calcChain xmlns="http://schemas.openxmlformats.org/spreadsheetml/2006/main">
  <c r="B29" i="30" l="1"/>
  <c r="B50" i="30"/>
  <c r="B58" i="30"/>
  <c r="B51" i="30"/>
  <c r="B52" i="30"/>
  <c r="B53" i="30"/>
  <c r="B59" i="30"/>
  <c r="B57" i="30"/>
  <c r="B56" i="30"/>
  <c r="B55" i="30"/>
  <c r="B5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K20" i="30"/>
  <c r="B21" i="30"/>
  <c r="B22" i="30"/>
  <c r="B23" i="30"/>
  <c r="B24" i="30"/>
  <c r="B25" i="30"/>
  <c r="B26" i="30"/>
  <c r="B27" i="30"/>
  <c r="B28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B103" i="30"/>
  <c r="B104" i="30"/>
  <c r="B105" i="30"/>
  <c r="B106" i="30"/>
  <c r="B107" i="30"/>
  <c r="B108" i="30"/>
  <c r="B109" i="30"/>
  <c r="B110" i="30"/>
  <c r="B111" i="30"/>
  <c r="B112" i="30"/>
  <c r="B113" i="30"/>
  <c r="B114" i="30"/>
  <c r="B115" i="30"/>
  <c r="B116" i="30"/>
  <c r="B117" i="30"/>
  <c r="B118" i="30"/>
  <c r="B119" i="30"/>
  <c r="B120" i="30"/>
  <c r="B121" i="30"/>
  <c r="B122" i="30"/>
  <c r="B123" i="30"/>
  <c r="B124" i="30"/>
  <c r="B125" i="30"/>
  <c r="B126" i="30"/>
  <c r="B127" i="30"/>
  <c r="B128" i="30"/>
  <c r="B129" i="30"/>
  <c r="B130" i="30"/>
  <c r="B131" i="30"/>
  <c r="B132" i="30"/>
  <c r="B133" i="30"/>
  <c r="B134" i="30"/>
  <c r="B136" i="30"/>
  <c r="B137" i="30"/>
  <c r="B138" i="30"/>
  <c r="B139" i="30"/>
  <c r="B140" i="30"/>
  <c r="B141" i="30"/>
  <c r="B142" i="30"/>
  <c r="B143" i="30"/>
  <c r="B144" i="30"/>
  <c r="B145" i="30"/>
  <c r="B146" i="30"/>
  <c r="B147" i="30"/>
  <c r="B148" i="30"/>
  <c r="B149" i="30"/>
  <c r="B150" i="30"/>
  <c r="B151" i="30"/>
  <c r="B152" i="30"/>
  <c r="B153" i="30"/>
  <c r="B154" i="30"/>
  <c r="B155" i="30"/>
  <c r="B156" i="30"/>
  <c r="B157" i="30"/>
  <c r="B158" i="30"/>
  <c r="B159" i="30"/>
  <c r="B160" i="30"/>
  <c r="B161" i="30"/>
  <c r="B162" i="30"/>
  <c r="B163" i="30"/>
  <c r="B164" i="30"/>
  <c r="H165" i="30"/>
  <c r="B165" i="30" s="1"/>
  <c r="K165" i="30"/>
  <c r="G167" i="30"/>
  <c r="K167" i="30" l="1"/>
  <c r="A167" i="30" s="1"/>
</calcChain>
</file>

<file path=xl/sharedStrings.xml><?xml version="1.0" encoding="utf-8"?>
<sst xmlns="http://schemas.openxmlformats.org/spreadsheetml/2006/main" count="2488" uniqueCount="710">
  <si>
    <t>Mã HP</t>
  </si>
  <si>
    <t>Học phần</t>
  </si>
  <si>
    <t>Ngày thi</t>
  </si>
  <si>
    <t>TT</t>
  </si>
  <si>
    <t>(310-312)A4</t>
  </si>
  <si>
    <t>Tư tưởng Hồ Chí Minh</t>
  </si>
  <si>
    <t>Đại cương hàng hải</t>
  </si>
  <si>
    <t>Nghiệp vụ hải quan</t>
  </si>
  <si>
    <t>Tin học văn phòng</t>
  </si>
  <si>
    <t>Địa điểm</t>
  </si>
  <si>
    <t>Thanh toán quốc tế</t>
  </si>
  <si>
    <t>Quản trị nhân lực</t>
  </si>
  <si>
    <t>Khoa học giao tiếp</t>
  </si>
  <si>
    <t>Kinh tế xây dựng</t>
  </si>
  <si>
    <t>Vật liệu xây dựng</t>
  </si>
  <si>
    <t>Mạng máy tính</t>
  </si>
  <si>
    <t>Quản trị doanh nghiệp</t>
  </si>
  <si>
    <t>Quản trị tài chính</t>
  </si>
  <si>
    <t>Hóa kỹ thuật</t>
  </si>
  <si>
    <t>Nguyên lý thống kê</t>
  </si>
  <si>
    <t>Pháp luật đại cương</t>
  </si>
  <si>
    <t>Thi công cơ bản</t>
  </si>
  <si>
    <t>Ký hiệu</t>
  </si>
  <si>
    <t>Ghi chú</t>
  </si>
  <si>
    <t>Tòa nhà</t>
  </si>
  <si>
    <t>I. Nhà A2</t>
  </si>
  <si>
    <t>8 phòng</t>
  </si>
  <si>
    <t>A2</t>
  </si>
  <si>
    <t>II. Nhà A3</t>
  </si>
  <si>
    <t>14 phòng</t>
  </si>
  <si>
    <t>A3</t>
  </si>
  <si>
    <t>III. Nhà A4</t>
  </si>
  <si>
    <t>16 phòng</t>
  </si>
  <si>
    <t>A4</t>
  </si>
  <si>
    <t>A5</t>
  </si>
  <si>
    <t>B5</t>
  </si>
  <si>
    <t>50 phòng</t>
  </si>
  <si>
    <t>C1</t>
  </si>
  <si>
    <t>Tổng cộng</t>
  </si>
  <si>
    <t>Vật lý kiến trúc</t>
  </si>
  <si>
    <t>Xử lý số tín hiệu</t>
  </si>
  <si>
    <t>Khoa học quản lý</t>
  </si>
  <si>
    <t>Kết cấu bê tông cốt thép 1</t>
  </si>
  <si>
    <t>Kỹ thuật đo và thử tàu</t>
  </si>
  <si>
    <t>Kỹ năng mềm 2</t>
  </si>
  <si>
    <t>Giờ thi</t>
  </si>
  <si>
    <t>306A3</t>
  </si>
  <si>
    <t>(401-403)A3</t>
  </si>
  <si>
    <t>401A3</t>
  </si>
  <si>
    <t>(401,402)A3</t>
  </si>
  <si>
    <t>09h30</t>
  </si>
  <si>
    <t>CL cao</t>
  </si>
  <si>
    <t>N01</t>
  </si>
  <si>
    <t>N05</t>
  </si>
  <si>
    <t>N03</t>
  </si>
  <si>
    <t>N02</t>
  </si>
  <si>
    <t>N01-N05</t>
  </si>
  <si>
    <t>N01-N03</t>
  </si>
  <si>
    <t>N01-N04</t>
  </si>
  <si>
    <t>N01-N10</t>
  </si>
  <si>
    <t>N01-N08</t>
  </si>
  <si>
    <t>N01-N07</t>
  </si>
  <si>
    <t>N01-N06</t>
  </si>
  <si>
    <t>N01-N02</t>
  </si>
  <si>
    <t>Nhà C1</t>
  </si>
  <si>
    <r>
      <rPr>
        <sz val="10"/>
        <color indexed="8"/>
        <rFont val="Times New Roman"/>
        <family val="1"/>
      </rPr>
      <t>TRƯỜNG ĐH HÀNG HẢI VIỆT NAM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PHÒNG ĐÀO TẠO</t>
    </r>
  </si>
  <si>
    <t>C2</t>
  </si>
  <si>
    <r>
      <t xml:space="preserve">
</t>
    </r>
    <r>
      <rPr>
        <b/>
        <sz val="12"/>
        <color indexed="8"/>
        <rFont val="Times New Roman"/>
        <family val="1"/>
      </rPr>
      <t>PHÒNG QUẢN TRỊ THIẾT BỊ</t>
    </r>
  </si>
  <si>
    <t>Nhóm</t>
  </si>
  <si>
    <t>N07</t>
  </si>
  <si>
    <t>N02-N03</t>
  </si>
  <si>
    <t>N01-N12</t>
  </si>
  <si>
    <r>
      <rPr>
        <b/>
        <sz val="12"/>
        <color indexed="8"/>
        <rFont val="Times New Roman"/>
        <family val="1"/>
      </rPr>
      <t xml:space="preserve">                Kính gửi: Phòng Quản trị thiết bị.</t>
    </r>
    <r>
      <rPr>
        <sz val="12"/>
        <color indexed="8"/>
        <rFont val="Times New Roman"/>
        <family val="1"/>
      </rPr>
      <t xml:space="preserve">
        Phòng Đào tạo sử dụng các phòng học thống kê dưới đây cho học kỳ IA và I.B từ 01/08/2016 đến 22/01/2017. Nếu có việc chuyển đổi mục đích sử dụng phòng học đề nghị Phòng QTTB thông báo cho Phòng Đào tạo trước ít nhất 3 tuần.
</t>
    </r>
    <r>
      <rPr>
        <b/>
        <sz val="12"/>
        <color indexed="8"/>
        <rFont val="Times New Roman"/>
        <family val="1"/>
      </rPr>
      <t xml:space="preserve">       Xin t</t>
    </r>
    <r>
      <rPr>
        <b/>
        <sz val="12"/>
        <color indexed="8"/>
        <rFont val="Times New Roman"/>
        <family val="1"/>
      </rPr>
      <t>rân trọng cảm ơn.</t>
    </r>
  </si>
  <si>
    <t>Số bàn hiện tại</t>
  </si>
  <si>
    <t>Số bàn đề nghị</t>
  </si>
  <si>
    <t>Máy chiếu/TV</t>
  </si>
  <si>
    <t>MC</t>
  </si>
  <si>
    <t>Tên phòng</t>
  </si>
  <si>
    <t>IV. Nhà A5</t>
  </si>
  <si>
    <t>TV</t>
  </si>
  <si>
    <t>phòng</t>
  </si>
  <si>
    <t>Hỏng MC</t>
  </si>
  <si>
    <r>
      <rPr>
        <i/>
        <sz val="12"/>
        <color indexed="8"/>
        <rFont val="Times New Roman"/>
        <family val="1"/>
      </rPr>
      <t>Hải Phòng, ngày 21 tháng 04 năm 2016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PHÒNG ĐÀO TẠO</t>
    </r>
  </si>
  <si>
    <t>(401,402)C2</t>
  </si>
  <si>
    <t>314A4</t>
  </si>
  <si>
    <t>(314,315)A4</t>
  </si>
  <si>
    <t>(301-303)B5</t>
  </si>
  <si>
    <t>Kinh tế khai thác thương vụ</t>
  </si>
  <si>
    <t>Kỹ thuật gia công cơ khí</t>
  </si>
  <si>
    <t>Điện tàu thủy 1</t>
  </si>
  <si>
    <t>Tổ chức &amp; quản lý thi công CTT</t>
  </si>
  <si>
    <t>Tin học ứng dụng</t>
  </si>
  <si>
    <t>Động cơ đốt trong</t>
  </si>
  <si>
    <t>Cơ kết cấu cơ khí</t>
  </si>
  <si>
    <t>Kỹ năng mềm 1</t>
  </si>
  <si>
    <t>Kinh tế vĩ mô</t>
  </si>
  <si>
    <t>Anh văn cơ bản 3</t>
  </si>
  <si>
    <t>Luật và chính sách môi trường</t>
  </si>
  <si>
    <t>Kỹ thuật lập trình C</t>
  </si>
  <si>
    <t>Vật lý 2</t>
  </si>
  <si>
    <t>Anh văn cơ bản 1</t>
  </si>
  <si>
    <t>Môi trường và bảo vệ môi trường</t>
  </si>
  <si>
    <t>(401-403)C2</t>
  </si>
  <si>
    <t>N03-N04</t>
  </si>
  <si>
    <t>601C1</t>
  </si>
  <si>
    <t>(305,306)A2</t>
  </si>
  <si>
    <t>Anh văn chuyên ngành KTĐ</t>
  </si>
  <si>
    <t>Cơ sở kiến trúc</t>
  </si>
  <si>
    <t>Giao dịch thương mại quốc tế</t>
  </si>
  <si>
    <t>Hệ thống nhúng</t>
  </si>
  <si>
    <t>Hóa học môi trường</t>
  </si>
  <si>
    <t>Hoá Hữu cơ 1</t>
  </si>
  <si>
    <t>Hóa vô cơ 1</t>
  </si>
  <si>
    <t>Kết cấu gạch đá gỗ</t>
  </si>
  <si>
    <t>Kỹ thuật sấy</t>
  </si>
  <si>
    <t>Kỹ thuật tiến hành phản ứng</t>
  </si>
  <si>
    <t>Kỹ thuật vi xử lý</t>
  </si>
  <si>
    <t>Luật biển</t>
  </si>
  <si>
    <t>Luật vận tải biển</t>
  </si>
  <si>
    <t>Mỹ thuật 1</t>
  </si>
  <si>
    <t>Quan hệ kinh tế quốc tế</t>
  </si>
  <si>
    <t>Sức bền – Chấn động</t>
  </si>
  <si>
    <t>Thiết bị đẩy tàu thủy 2</t>
  </si>
  <si>
    <t>Thiết bị năng lượng tàu thủy</t>
  </si>
  <si>
    <t>N01-N09</t>
  </si>
  <si>
    <t>Anh văn cơ bản 2</t>
  </si>
  <si>
    <t>Pháp luật vận tải TNĐ</t>
  </si>
  <si>
    <t>Viết luận nâng cao</t>
  </si>
  <si>
    <t>(Tầng 5)C2</t>
  </si>
  <si>
    <t>(302,303)A2</t>
  </si>
  <si>
    <t>403C2</t>
  </si>
  <si>
    <t>402C2</t>
  </si>
  <si>
    <t>405C2</t>
  </si>
  <si>
    <t>(506,507)C2</t>
  </si>
  <si>
    <t>(501,502)C2</t>
  </si>
  <si>
    <t>505C2</t>
  </si>
  <si>
    <t>503C2</t>
  </si>
  <si>
    <t>(406,407)C2</t>
  </si>
  <si>
    <t>302A2</t>
  </si>
  <si>
    <t>406C2</t>
  </si>
  <si>
    <t>(302-304)A2</t>
  </si>
  <si>
    <t>(304,305)A3</t>
  </si>
  <si>
    <t>(Tầng 6)C1</t>
  </si>
  <si>
    <t>(Tầng 3)B5</t>
  </si>
  <si>
    <t>Nhà B5</t>
  </si>
  <si>
    <t>(Tầng 3)A4</t>
  </si>
  <si>
    <t>Kết cấu tàu và CTBDĐ 1</t>
  </si>
  <si>
    <t>Nhập môn công nghệ PM</t>
  </si>
  <si>
    <t>Sức bền vật liệu</t>
  </si>
  <si>
    <t>Thông tin liên lạc hàng hải</t>
  </si>
  <si>
    <t>Thủy nghiệp - thông hiệu</t>
  </si>
  <si>
    <t>(Tầng 4)C2</t>
  </si>
  <si>
    <t>(601,603)C1</t>
  </si>
  <si>
    <t>(318,324,417)A4</t>
  </si>
  <si>
    <t>(317,320,321)A4</t>
  </si>
  <si>
    <t>304A3</t>
  </si>
  <si>
    <t>Đại lý tàu và giao nhận HH</t>
  </si>
  <si>
    <t>Thi công chuyên môn</t>
  </si>
  <si>
    <t>Thiết kế và quản lý đường thủy</t>
  </si>
  <si>
    <t>Động lực học sông biển</t>
  </si>
  <si>
    <t>Kết cấu thép 1</t>
  </si>
  <si>
    <t>Thiết kế nhà dân dụng và công nghiệp</t>
  </si>
  <si>
    <t>Thiết kế hình học đường ôtô</t>
  </si>
  <si>
    <t>Xây dựng cầu</t>
  </si>
  <si>
    <t>Khảo sát đường ô tô</t>
  </si>
  <si>
    <t>Phát triển ứng dụng mã nguồn mở</t>
  </si>
  <si>
    <t>Điện toán đám mây</t>
  </si>
  <si>
    <t>Phân tích TKHT hướng ĐT</t>
  </si>
  <si>
    <t>Thiết kế và quản trị mạng</t>
  </si>
  <si>
    <t>Thiết kế xưởng và nhà máy ĐT</t>
  </si>
  <si>
    <t>Biên dịch 1</t>
  </si>
  <si>
    <t>Phiên dịch 1</t>
  </si>
  <si>
    <t>Kế toán doanh nghiệp 1</t>
  </si>
  <si>
    <t>Nguyên lý bảo hiểm</t>
  </si>
  <si>
    <t>303A6</t>
  </si>
  <si>
    <t>305A6</t>
  </si>
  <si>
    <t>306A6</t>
  </si>
  <si>
    <t>Nhà C1,C2</t>
  </si>
  <si>
    <t>(305-307)A2</t>
  </si>
  <si>
    <t>301A6</t>
  </si>
  <si>
    <t>(Tầng 8)C1</t>
  </si>
  <si>
    <t>(401-405)B5</t>
  </si>
  <si>
    <t>302A6</t>
  </si>
  <si>
    <t>402A3</t>
  </si>
  <si>
    <t>(Tầng 4)B5</t>
  </si>
  <si>
    <t>29 phòng</t>
  </si>
  <si>
    <t>23 phòng</t>
  </si>
  <si>
    <t>Trang TB cứu sinh trên tàu thủy</t>
  </si>
  <si>
    <t>PL quốc tế về an toàn hàng hải</t>
  </si>
  <si>
    <t>Bảo hiểm Hàng hải</t>
  </si>
  <si>
    <t>Truyền động khí nén</t>
  </si>
  <si>
    <t>Truyền động thủy lực</t>
  </si>
  <si>
    <t>Quản lý dự án</t>
  </si>
  <si>
    <t>Kết cấu thép và BT cốt thép</t>
  </si>
  <si>
    <t>Tổ chức quản lý thi công XD</t>
  </si>
  <si>
    <t>XD đường và đánh giá CL đường</t>
  </si>
  <si>
    <t>Cấu tạo KT và đồ đạc nội thất</t>
  </si>
  <si>
    <t>Quy hoạch 2</t>
  </si>
  <si>
    <t>Phát triển ứng dụng trên nền web</t>
  </si>
  <si>
    <t>Kiểm thử và đảm bảo chất lượng phần mềm</t>
  </si>
  <si>
    <t>Tiếp thị trực tuyến</t>
  </si>
  <si>
    <t>Hình họa - Vẽ kỹ thuật</t>
  </si>
  <si>
    <t>Triết học Mác Lênin</t>
  </si>
  <si>
    <t>CAD - CAM và CNC</t>
  </si>
  <si>
    <t>Truyền động điện và ĐTCS</t>
  </si>
  <si>
    <t>Thuyết trình nâng cao</t>
  </si>
  <si>
    <t>Thị trường chứng khoán</t>
  </si>
  <si>
    <t>Tài chính quốc tế</t>
  </si>
  <si>
    <t>Nghiệp vụ kho hàng</t>
  </si>
  <si>
    <t>V. Nhà A6</t>
  </si>
  <si>
    <t>A6</t>
  </si>
  <si>
    <t>VI. Nhà B5</t>
  </si>
  <si>
    <t>VII. Nhà C1</t>
  </si>
  <si>
    <t>VIII. Nhà C2</t>
  </si>
  <si>
    <t>(301-306)B5</t>
  </si>
  <si>
    <t>07h30</t>
  </si>
  <si>
    <t>13h30</t>
  </si>
  <si>
    <t>(405-407)C2</t>
  </si>
  <si>
    <t>Ổn định tàu</t>
  </si>
  <si>
    <t>Luật hành chính Việt Nam</t>
  </si>
  <si>
    <t>Pháp luật kinh tế</t>
  </si>
  <si>
    <t>Địa lý hàng hải</t>
  </si>
  <si>
    <t>Động cơ Diesel tàu thủy 2</t>
  </si>
  <si>
    <t>Hệ thống đường ống tàu thủy</t>
  </si>
  <si>
    <t>Cơ sở truyền động điện</t>
  </si>
  <si>
    <t>Điện tàu thuỷ 2</t>
  </si>
  <si>
    <t>Kỹ thuật vi điều khiển</t>
  </si>
  <si>
    <t>PLC</t>
  </si>
  <si>
    <t>Điện tử công suất</t>
  </si>
  <si>
    <t>Cung cấp điện</t>
  </si>
  <si>
    <t>Lý thuyết mạch</t>
  </si>
  <si>
    <t>Kỹ thuật điện cao áp</t>
  </si>
  <si>
    <t>Thiết bị báo hiệu hàng hải</t>
  </si>
  <si>
    <t>Quản lý rủi ro hàng hải</t>
  </si>
  <si>
    <t>Kỹ thuật ATGT hàng hải</t>
  </si>
  <si>
    <t>Quy hoạch cảng</t>
  </si>
  <si>
    <t>An toàn lao động</t>
  </si>
  <si>
    <t>Âu tàu</t>
  </si>
  <si>
    <t>Công trình thuỷ lợi</t>
  </si>
  <si>
    <t>Marketing trong xây dựng</t>
  </si>
  <si>
    <t>Thống kê doanh nghiệp xây dựng</t>
  </si>
  <si>
    <t>Cấp thoát nước</t>
  </si>
  <si>
    <t>Nguyên lý hệ điều hành</t>
  </si>
  <si>
    <t>BD DL dạng bán CT và ứng dụng</t>
  </si>
  <si>
    <t>Thương mại điện tử</t>
  </si>
  <si>
    <t>Đại số</t>
  </si>
  <si>
    <t>Cơ lý thuyết</t>
  </si>
  <si>
    <t>Lịch sử Đảng Cộng sản VN</t>
  </si>
  <si>
    <t>Chủ nghĩa xã hội KH</t>
  </si>
  <si>
    <t>Quản lý vận tải</t>
  </si>
  <si>
    <t>Vật liệu kỹ thuật</t>
  </si>
  <si>
    <t>Thiết kế sản phẩm với CAD</t>
  </si>
  <si>
    <t>Kỹ năng Nghe hiểu 2</t>
  </si>
  <si>
    <t>Phiên dịch thương mại</t>
  </si>
  <si>
    <t>Văn hóa văn minh Anh Mỹ</t>
  </si>
  <si>
    <t>QT truyền nhiệt</t>
  </si>
  <si>
    <t>Quản lý chất lượng</t>
  </si>
  <si>
    <t>Kế toán trên máy tính</t>
  </si>
  <si>
    <t>Kế toán ngân hàng</t>
  </si>
  <si>
    <t>Văn hóa doanh nghiệp</t>
  </si>
  <si>
    <t xml:space="preserve">THÔNG BÁO DANH SÁCH CÁC PHÒNG HỌC SỬ DỤNG 
TRONG HỌC KỲ IA VÀ IB </t>
  </si>
  <si>
    <t>(Tầng 2,3)C2</t>
  </si>
  <si>
    <t>(304-307)A3</t>
  </si>
  <si>
    <t>(304-306)A3</t>
  </si>
  <si>
    <t>(Tầng 3)C2</t>
  </si>
  <si>
    <t>(Tầng 2)B5</t>
  </si>
  <si>
    <t>(606,607)C1</t>
  </si>
  <si>
    <t>(601-603)C2</t>
  </si>
  <si>
    <t>(305,306)A6</t>
  </si>
  <si>
    <t>Tự động điều khiển tàu thủy</t>
  </si>
  <si>
    <t>Xử lý các tình huống KC trên biển</t>
  </si>
  <si>
    <t>Lập kế hoạch chuyến đi</t>
  </si>
  <si>
    <t>Thiên văn hàng hải</t>
  </si>
  <si>
    <t>Máy điện hàng hải</t>
  </si>
  <si>
    <t>Các sự cố và tai nạn hàng hải</t>
  </si>
  <si>
    <t>Kiểm tra nhà nước cảng biển</t>
  </si>
  <si>
    <t>Luật Tố tụng hình sự</t>
  </si>
  <si>
    <t>Công pháp quốc tế</t>
  </si>
  <si>
    <t>Tổn thất chung</t>
  </si>
  <si>
    <t>Luật thương mại quốc tế</t>
  </si>
  <si>
    <t>PL về tàu biển và thuyền bộ TB</t>
  </si>
  <si>
    <t>Luật Hôn nhân và gia đình</t>
  </si>
  <si>
    <t>Luật hiến pháp Việt Nam</t>
  </si>
  <si>
    <t>HT làm lạnh và ĐHKK tàu thủy</t>
  </si>
  <si>
    <t>Máy phụ tổng hợp</t>
  </si>
  <si>
    <t>Động lực tổng hợp</t>
  </si>
  <si>
    <t>Hệ động lực tàu thủy</t>
  </si>
  <si>
    <t>Thiết kế HT năng lượng tàu thủy</t>
  </si>
  <si>
    <t>Sửa chữa hệ ĐLTT</t>
  </si>
  <si>
    <t>Kỹ thuật thủy khí</t>
  </si>
  <si>
    <t>Kỹ thuật đo lường</t>
  </si>
  <si>
    <t>Động lực học hệ thống thủy lực</t>
  </si>
  <si>
    <t>Phần mềm ứng dụng</t>
  </si>
  <si>
    <t>Vật liệu và khí cụ điện</t>
  </si>
  <si>
    <t>Trường điện từ và truyền sóng</t>
  </si>
  <si>
    <t>Kỹ thuật siêu cao tần</t>
  </si>
  <si>
    <t>Tin học ứng dụng trong ĐTVT</t>
  </si>
  <si>
    <t>Thiết bị điện tử Hàng Hải</t>
  </si>
  <si>
    <t>Kỹ thuật truyền hình</t>
  </si>
  <si>
    <t>Kỹ thuật mạch điện tử</t>
  </si>
  <si>
    <t>Hệ thống thông tin thế hệ mới</t>
  </si>
  <si>
    <t>Xử lý tín hiệu số</t>
  </si>
  <si>
    <t>Hệ thống thông tin di động</t>
  </si>
  <si>
    <t>Thiết bị thu phát VTĐ</t>
  </si>
  <si>
    <t>Điều khiển Robốt</t>
  </si>
  <si>
    <t>HT tự động hóa trong CN</t>
  </si>
  <si>
    <t>ĐK các bộ biến đổi công suất</t>
  </si>
  <si>
    <t>Hệ thống điện tổng hợp</t>
  </si>
  <si>
    <t>Tự động hóa tổng hợp</t>
  </si>
  <si>
    <t>An toàn điện</t>
  </si>
  <si>
    <t>ĐK và vận hành HT điện</t>
  </si>
  <si>
    <t>Thiết kế cung cấp điện</t>
  </si>
  <si>
    <t>Quản lý tàu</t>
  </si>
  <si>
    <t>Chính sách thương mại quốc tế</t>
  </si>
  <si>
    <t>Logistics vận tải</t>
  </si>
  <si>
    <t>Logistics toàn cầu</t>
  </si>
  <si>
    <t>Logistic và vận tải đa phương thức</t>
  </si>
  <si>
    <t>Marketing Logistics</t>
  </si>
  <si>
    <t>Trắc địa vệ tinh</t>
  </si>
  <si>
    <t>Trắc địa công trình biển</t>
  </si>
  <si>
    <t>Cơ học kết cấu 1</t>
  </si>
  <si>
    <t>Cơ học đất</t>
  </si>
  <si>
    <t>Kết cấu thép</t>
  </si>
  <si>
    <t>Công trình bến</t>
  </si>
  <si>
    <t>Cơ học công trình</t>
  </si>
  <si>
    <t>Cơ học đất và nền móng</t>
  </si>
  <si>
    <t>Ứng dụng Mathcad trong kỹ thuật</t>
  </si>
  <si>
    <t>Thủy lực</t>
  </si>
  <si>
    <t>Kết cấu Bê tông cốt thép 2</t>
  </si>
  <si>
    <t>Kỹ thuật thông gió</t>
  </si>
  <si>
    <t>Phân tích hiệu quả đầu tư</t>
  </si>
  <si>
    <t>Cầu bê tông cốt thép</t>
  </si>
  <si>
    <t>Cầu thép</t>
  </si>
  <si>
    <t>Sửa chữa bảo dưỡng đường</t>
  </si>
  <si>
    <t>Chuyên đề công trình nhỏ</t>
  </si>
  <si>
    <t>Kiến trúc CT dân dụng</t>
  </si>
  <si>
    <t>Kiến trúc công cộng</t>
  </si>
  <si>
    <t>An toàn và bảo mật thông tin</t>
  </si>
  <si>
    <t>Lập trình thiết bị di động</t>
  </si>
  <si>
    <t>Cơ sở dữ liệu</t>
  </si>
  <si>
    <t>Lập trình mạng</t>
  </si>
  <si>
    <t>Java cơ bản</t>
  </si>
  <si>
    <t>Xây dựng và phát triển dự án CNTT</t>
  </si>
  <si>
    <t>Xác suất thống kê</t>
  </si>
  <si>
    <t>Toán ứng dụng</t>
  </si>
  <si>
    <t>Xã hội học đại cương</t>
  </si>
  <si>
    <t>Tính toán thiết kế ô tô</t>
  </si>
  <si>
    <t>CN chế tạo phụ tùng ô tô</t>
  </si>
  <si>
    <t>Điện công nghiệp</t>
  </si>
  <si>
    <t>Kỹ thuật làm lạnh</t>
  </si>
  <si>
    <t>Thí nghiệm thủy lực</t>
  </si>
  <si>
    <t>Máy trục</t>
  </si>
  <si>
    <t>Các ứng dụng của CAD</t>
  </si>
  <si>
    <t>Xây dựng đề án kỹ thuật</t>
  </si>
  <si>
    <t>Cơ sở thiết kế máy</t>
  </si>
  <si>
    <t>Quản lý và bảo trì CN</t>
  </si>
  <si>
    <t>Vi điều khiển</t>
  </si>
  <si>
    <t>Cơ điện tử LAB 1</t>
  </si>
  <si>
    <t>Hệ thống tàu thủy</t>
  </si>
  <si>
    <t>Bố trí chung và kiến trúc tàu thủy</t>
  </si>
  <si>
    <t>Công ước QT trong đóng tàu</t>
  </si>
  <si>
    <t>Lực cản và thiết bị đẩy tàu thủy</t>
  </si>
  <si>
    <t>Thiết bị tàu và CTBDĐ 2</t>
  </si>
  <si>
    <t>Cơ kết cấu tàu thủy</t>
  </si>
  <si>
    <t>Công nghệ sửa chữa TT</t>
  </si>
  <si>
    <t>Kết cấu tàu và CTBDĐ 2</t>
  </si>
  <si>
    <t>Khoa học quản lý trong ĐT</t>
  </si>
  <si>
    <t>Tin học trong đóng tàu</t>
  </si>
  <si>
    <t>Kỹ năng Nói 2</t>
  </si>
  <si>
    <t>Kỹ năng Nói 4</t>
  </si>
  <si>
    <t>Kỹ năng Đọc hiểu 2</t>
  </si>
  <si>
    <t>Kỹ năng Viết 2</t>
  </si>
  <si>
    <t>Kỹ năng Viết 4</t>
  </si>
  <si>
    <t>Phiên dịch 2</t>
  </si>
  <si>
    <t>Giao thoa văn hoá</t>
  </si>
  <si>
    <t>Ngôn ngữ học Tiếng Anh 2</t>
  </si>
  <si>
    <t>Biên dịch 2</t>
  </si>
  <si>
    <t>Chuyên đề biên dịch</t>
  </si>
  <si>
    <t>Chuyên đề phiên dịch</t>
  </si>
  <si>
    <t>Ngữ pháp TA thực hành 2</t>
  </si>
  <si>
    <t>Du lịch và khách sạn</t>
  </si>
  <si>
    <t>Giao tiếp thương mại</t>
  </si>
  <si>
    <t>Tiếng Anh thương mại 1</t>
  </si>
  <si>
    <t>Kỹ thuật xử lí nước và nước thải</t>
  </si>
  <si>
    <t>Kinh tế môi trường</t>
  </si>
  <si>
    <t>Sử dụng năng lượng tiết kiệm và hiệu quả</t>
  </si>
  <si>
    <t>Phân tích môi trường</t>
  </si>
  <si>
    <t>Sản xuất sạch hơn</t>
  </si>
  <si>
    <t>QL chất thải rắn và CT nguy hại</t>
  </si>
  <si>
    <t>Bảo vệ MT trong lĩnh vực HH</t>
  </si>
  <si>
    <t>Các PP phân tích hiện đại</t>
  </si>
  <si>
    <t>Nhiên liệu sạch</t>
  </si>
  <si>
    <t>Hóa học dầu mỏ và khí</t>
  </si>
  <si>
    <t>TH ứng dụng trong CN hóa học</t>
  </si>
  <si>
    <t>Các phương pháp tổng hợp VL</t>
  </si>
  <si>
    <t>Hóa lý 1</t>
  </si>
  <si>
    <t>Kế toán doanh nghiệp 2</t>
  </si>
  <si>
    <t>Quản trị học</t>
  </si>
  <si>
    <t>Quản trị hành chính</t>
  </si>
  <si>
    <t>Quản trị Marketing</t>
  </si>
  <si>
    <t>Quản trị chiến lược</t>
  </si>
  <si>
    <t>Khởi sự doanh nghiệp</t>
  </si>
  <si>
    <t>Marketing quốc tế</t>
  </si>
  <si>
    <t>Tâm lý học quản trị</t>
  </si>
  <si>
    <t>Toán tài chính</t>
  </si>
  <si>
    <t>Nghiệp vụ thuế</t>
  </si>
  <si>
    <t>Nghiệp vụ ngân hàng 2</t>
  </si>
  <si>
    <t>Đại cương về tàu biển</t>
  </si>
  <si>
    <t>HTTT và chỉ báo hải đồ điện tử</t>
  </si>
  <si>
    <t>Kiến thức cơ bản về tàu thủy</t>
  </si>
  <si>
    <t>NV đại lý HH và môi giới tàu</t>
  </si>
  <si>
    <t>Thiết bị kỹ thuật hàng hải</t>
  </si>
  <si>
    <t>Công nghệ chế tạo máy</t>
  </si>
  <si>
    <t>HT trạm bơm và trạm TĐ</t>
  </si>
  <si>
    <t>Khai thác hệ thống thủy khí</t>
  </si>
  <si>
    <t>KT dự báo trong công nghiệp</t>
  </si>
  <si>
    <t>Kỹ thuật bảo trì công nghiệp</t>
  </si>
  <si>
    <t>Kỹ thuật điều độ trong SX&amp;DV</t>
  </si>
  <si>
    <t>Mô hình hóa và mô phỏng HTCN</t>
  </si>
  <si>
    <t>NT an toàn HT thủy khí</t>
  </si>
  <si>
    <t>Quản lý vật tư - tồn kho</t>
  </si>
  <si>
    <t>Điều khiển sản xuất tích hợp máy tính</t>
  </si>
  <si>
    <t>Hệ thống điện cho cơ sở hạ tầng</t>
  </si>
  <si>
    <t>Hệ thống TĐĐ TT</t>
  </si>
  <si>
    <t>PLC và mạng truyền thông công nghiệp</t>
  </si>
  <si>
    <t>Trang bị điện Metro 1</t>
  </si>
  <si>
    <t>Trang bị điện ô tô 1</t>
  </si>
  <si>
    <t>Bảo hiểm</t>
  </si>
  <si>
    <t>Hàng hóa trong vận tải</t>
  </si>
  <si>
    <t>Kinh tế vận chuyển</t>
  </si>
  <si>
    <t>Phương pháp nghiên cứu trong kinh tế</t>
  </si>
  <si>
    <t>Tổng quan Logistics và CCƯ</t>
  </si>
  <si>
    <t>Bảo tồn di sản kiến trúc</t>
  </si>
  <si>
    <t>Chuyên đề công trình thể thao</t>
  </si>
  <si>
    <t>Cơ sở trắc địa công trình</t>
  </si>
  <si>
    <t>Công trình báo hiệu hàng hải</t>
  </si>
  <si>
    <t>Công trình đường thủy</t>
  </si>
  <si>
    <t>Định giá sản phẩm xây dựng</t>
  </si>
  <si>
    <t>Đo đạc và thành lập bản đồ biển</t>
  </si>
  <si>
    <t>Giao thông đô thị và đường phố</t>
  </si>
  <si>
    <t>Hệ thống kỹ thuật trong CT</t>
  </si>
  <si>
    <t>Hư hỏng và sửa chữa CT</t>
  </si>
  <si>
    <t>Kế hoạch và dự báo xây dựng</t>
  </si>
  <si>
    <t>Kiểm định CLKC hạ tầng bến</t>
  </si>
  <si>
    <t>Kiến trúc công nghiệp</t>
  </si>
  <si>
    <t>Kinh tế đầu tư xây dựng</t>
  </si>
  <si>
    <t>Nguyên lý kiến trúc cảnh quan</t>
  </si>
  <si>
    <t>Nhập môn cầu</t>
  </si>
  <si>
    <t>Quản lý an toàn và an ninh HH</t>
  </si>
  <si>
    <t>Quản lý bảo trì CT cảng - ĐT</t>
  </si>
  <si>
    <t>Quản lý bất động sản</t>
  </si>
  <si>
    <t>Quản lý chất lượng CTXD</t>
  </si>
  <si>
    <t>Quản lý công trường XD</t>
  </si>
  <si>
    <t>Quản lý đấu thầu</t>
  </si>
  <si>
    <t>Quản lý đô thị</t>
  </si>
  <si>
    <t>Quản lý hợp đồng</t>
  </si>
  <si>
    <t>Quản lý khai thác cảng &amp; đường thủy</t>
  </si>
  <si>
    <t>San nền</t>
  </si>
  <si>
    <t>Tài chính doanh nghiệp XD</t>
  </si>
  <si>
    <t>Tin học trong quản lý XD</t>
  </si>
  <si>
    <t>Tin học ƯD trong thiết kế kiến trúc</t>
  </si>
  <si>
    <t>ỨD công nghệ trong QL, KT cảng - ĐT và ATHH</t>
  </si>
  <si>
    <t>Lý thuyết đồ thị</t>
  </si>
  <si>
    <t>Thiết kế quản trị mạng nâng cao</t>
  </si>
  <si>
    <t>Giải tích</t>
  </si>
  <si>
    <t>Cơ điện tử ứng dụng</t>
  </si>
  <si>
    <t>Máy nâng</t>
  </si>
  <si>
    <t>Nguyên lý máy 1</t>
  </si>
  <si>
    <t>Thiết kế hệ cơ điện tử</t>
  </si>
  <si>
    <t>Thiết kế mạch điện tử</t>
  </si>
  <si>
    <t>Truyền nhiệt</t>
  </si>
  <si>
    <t>Công nghệ đóng tàu và CTBDĐ2</t>
  </si>
  <si>
    <t>Đặc điểm thiết kế tàu cao tốc</t>
  </si>
  <si>
    <t>Đặc điểm thiết kế tàu nhiều thân</t>
  </si>
  <si>
    <t>Đặc điểm thiết kế thiết bị lặn</t>
  </si>
  <si>
    <t>Tĩnh học tàu thủy</t>
  </si>
  <si>
    <t>Tự động hóa thiết kế tàu thủy 2</t>
  </si>
  <si>
    <t>Tự động hóa trong đóng tàu 2</t>
  </si>
  <si>
    <t>Biên dịch thương mại</t>
  </si>
  <si>
    <t>Kỹ năng Đọc hiểu 4</t>
  </si>
  <si>
    <t>Kỹ năng Nghe hiểu 4</t>
  </si>
  <si>
    <t>Ngôn ngữ học tiếng Anh 1</t>
  </si>
  <si>
    <t>Phương pháp nghiên cứu KH</t>
  </si>
  <si>
    <t>Tư duy phản biện</t>
  </si>
  <si>
    <t>Cơ sở khoa học môi trường</t>
  </si>
  <si>
    <t>Sản phẩm dầu mỏ</t>
  </si>
  <si>
    <t>(402,403)A3</t>
  </si>
  <si>
    <t>401C2</t>
  </si>
  <si>
    <t>(601-604)C1</t>
  </si>
  <si>
    <t>(703,704)C1</t>
  </si>
  <si>
    <t>304C1</t>
  </si>
  <si>
    <t>(301-303)A6</t>
  </si>
  <si>
    <t>405A3</t>
  </si>
  <si>
    <t>(407,408)A3</t>
  </si>
  <si>
    <t>(405,406)A3</t>
  </si>
  <si>
    <t>(304-308)A3</t>
  </si>
  <si>
    <t>308A3</t>
  </si>
  <si>
    <t>(315,317,321)A4</t>
  </si>
  <si>
    <t>Kinh tế chính trị Mác Lênin</t>
  </si>
  <si>
    <t>Kỹ thuật nhiệt</t>
  </si>
  <si>
    <t>N07-N08</t>
  </si>
  <si>
    <t>N03-N08</t>
  </si>
  <si>
    <t>N03-N05</t>
  </si>
  <si>
    <t>N01-N11</t>
  </si>
  <si>
    <t>N01-N28</t>
  </si>
  <si>
    <t>14h00</t>
  </si>
  <si>
    <t>08h00</t>
  </si>
  <si>
    <t>(307,308)A3</t>
  </si>
  <si>
    <t>(401-407)B5</t>
  </si>
  <si>
    <t>407C2</t>
  </si>
  <si>
    <t>506C2</t>
  </si>
  <si>
    <t>(Tầng 2)C2</t>
  </si>
  <si>
    <t>(401-404)A3</t>
  </si>
  <si>
    <t>(306-310)B5</t>
  </si>
  <si>
    <t>(801-804)C1</t>
  </si>
  <si>
    <t>(405-407)A3</t>
  </si>
  <si>
    <t>(302-307)A2</t>
  </si>
  <si>
    <t>Nhà C2</t>
  </si>
  <si>
    <t>(Tầng 2,3)B5</t>
  </si>
  <si>
    <t>15h30</t>
  </si>
  <si>
    <t>(Tầng 3)A6</t>
  </si>
  <si>
    <t>(Tầng 5)C1</t>
  </si>
  <si>
    <t>(Tầng 6,7)C1</t>
  </si>
  <si>
    <t>Cơ sở văn hoá Việt Nam</t>
  </si>
  <si>
    <t>Luật Hình sự</t>
  </si>
  <si>
    <t>Luật Tài chính</t>
  </si>
  <si>
    <t>Quản lý &amp; Khai thác cảng</t>
  </si>
  <si>
    <t>Thiết kế tàu &amp; CTBDĐ 2</t>
  </si>
  <si>
    <t>Thuế</t>
  </si>
  <si>
    <t>Thủy lực và khí nén ứng dụng</t>
  </si>
  <si>
    <t>Tiếng Hàn 1</t>
  </si>
  <si>
    <t>Tiếng Nhật 1</t>
  </si>
  <si>
    <t>Tiếng Trung 1</t>
  </si>
  <si>
    <t>Tiếng Trung 3</t>
  </si>
  <si>
    <t>Toán chuyên đề điện-ĐT</t>
  </si>
  <si>
    <t>Tự động hóa thiết kế hệ ĐLTT</t>
  </si>
  <si>
    <t>Văn hóa pháp lý</t>
  </si>
  <si>
    <t>Xử lý ảnh</t>
  </si>
  <si>
    <t>N04-N06</t>
  </si>
  <si>
    <t>N04-N07</t>
  </si>
  <si>
    <t>N01-N29</t>
  </si>
  <si>
    <t>N02-N18</t>
  </si>
  <si>
    <t>N06-N09</t>
  </si>
  <si>
    <t>N03-N07</t>
  </si>
  <si>
    <t>N01-N18</t>
  </si>
  <si>
    <t>N12-N15</t>
  </si>
  <si>
    <t>N29-N30</t>
  </si>
  <si>
    <t>(403,404)A3</t>
  </si>
  <si>
    <t>(606-609)C1</t>
  </si>
  <si>
    <t>(403-405)A3</t>
  </si>
  <si>
    <t>(304,305)A2</t>
  </si>
  <si>
    <t>501C2</t>
  </si>
  <si>
    <t>603C2</t>
  </si>
  <si>
    <t>(302,303)A6</t>
  </si>
  <si>
    <t>404A5</t>
  </si>
  <si>
    <t>(201-204)B5</t>
  </si>
  <si>
    <t>(206-208)B5</t>
  </si>
  <si>
    <t>302C1</t>
  </si>
  <si>
    <t>(501-503)C2</t>
  </si>
  <si>
    <t>208A6</t>
  </si>
  <si>
    <t>(201,202)B5</t>
  </si>
  <si>
    <t>305A3</t>
  </si>
  <si>
    <t>Nhà A5</t>
  </si>
  <si>
    <t>(601,602)C2</t>
  </si>
  <si>
    <t>502C2</t>
  </si>
  <si>
    <t>(320,321,402)A4</t>
  </si>
  <si>
    <t>(Tầng 7,8)C1</t>
  </si>
  <si>
    <t>606C2</t>
  </si>
  <si>
    <t>(Tầng 4,5)C1</t>
  </si>
  <si>
    <t>309A4</t>
  </si>
  <si>
    <t>311A4</t>
  </si>
  <si>
    <t>312A4</t>
  </si>
  <si>
    <t>Trang TB cứu sinh, cứu hỏa trên TT</t>
  </si>
  <si>
    <t>Khí tượng hải dương hàng hải</t>
  </si>
  <si>
    <t>Địa văn hàng hải</t>
  </si>
  <si>
    <t>N01-N25</t>
  </si>
  <si>
    <t>Luật Thương mại quốc tế</t>
  </si>
  <si>
    <t>N04-N15</t>
  </si>
  <si>
    <t>Soạn thảo văn bản pháp luật</t>
  </si>
  <si>
    <t>Luật Đất đai</t>
  </si>
  <si>
    <t>Luật Ngân hàng</t>
  </si>
  <si>
    <t>Luật Tố tụng dân sự</t>
  </si>
  <si>
    <t xml:space="preserve">Quản lý nhân lực hàng hải </t>
  </si>
  <si>
    <t>Truyền nhiệt và thiết bị TĐN</t>
  </si>
  <si>
    <t>Năng lượng tái tạo</t>
  </si>
  <si>
    <t>N03-N09</t>
  </si>
  <si>
    <t>N03-N10</t>
  </si>
  <si>
    <t>N06-N17</t>
  </si>
  <si>
    <t>Quản lý nhà nước trong XD</t>
  </si>
  <si>
    <t>Cầu thép 2</t>
  </si>
  <si>
    <t>N07-N09</t>
  </si>
  <si>
    <t>N10-N12</t>
  </si>
  <si>
    <t>N13-N15</t>
  </si>
  <si>
    <t>N16-N18</t>
  </si>
  <si>
    <t>N19-N21</t>
  </si>
  <si>
    <t>N22-N25</t>
  </si>
  <si>
    <t>N26-N28</t>
  </si>
  <si>
    <t>N31-N32</t>
  </si>
  <si>
    <t>N03-N06</t>
  </si>
  <si>
    <t>N05-N10</t>
  </si>
  <si>
    <t>Quản lý dự án Công nghệ thông tin</t>
  </si>
  <si>
    <t>N01-N32</t>
  </si>
  <si>
    <t>N01-N30</t>
  </si>
  <si>
    <t>N06-N19</t>
  </si>
  <si>
    <t>N05-N22</t>
  </si>
  <si>
    <t>N01-N15</t>
  </si>
  <si>
    <t>N05-N95</t>
  </si>
  <si>
    <t>N11-N15</t>
  </si>
  <si>
    <t>Dung sai và kỹ thuật đo 1</t>
  </si>
  <si>
    <t>Dung sai và kỹ thuật đo 2</t>
  </si>
  <si>
    <t>N05-N34</t>
  </si>
  <si>
    <t>Hệ thống quản lý môi trường</t>
  </si>
  <si>
    <t>Thông tin môi trường</t>
  </si>
  <si>
    <t>KTAT và MT trong CN hóa học</t>
  </si>
  <si>
    <t>Hợp chất thiên nhiên</t>
  </si>
  <si>
    <t>N04-N12</t>
  </si>
  <si>
    <t>Khởi nghiệp sáng tạo</t>
  </si>
  <si>
    <t>N06-N08</t>
  </si>
  <si>
    <t>N02-N04</t>
  </si>
  <si>
    <t>N09-N18</t>
  </si>
  <si>
    <t>03/06/2025</t>
  </si>
  <si>
    <t>20/06/2025</t>
  </si>
  <si>
    <t>(302-305)A2</t>
  </si>
  <si>
    <t>17/06/2025</t>
  </si>
  <si>
    <t>16/06/2025</t>
  </si>
  <si>
    <t>Nhà A2</t>
  </si>
  <si>
    <t>14/06/2025</t>
  </si>
  <si>
    <t>(308-310)A2</t>
  </si>
  <si>
    <t>19/06/2025</t>
  </si>
  <si>
    <t>02/06/2025</t>
  </si>
  <si>
    <t>04/06/2025</t>
  </si>
  <si>
    <t>05/06/2025</t>
  </si>
  <si>
    <t>10/06/2025</t>
  </si>
  <si>
    <t>12/06/2025</t>
  </si>
  <si>
    <t>(309,310)A2</t>
  </si>
  <si>
    <t>07/06/2025</t>
  </si>
  <si>
    <t>(304-310)A2</t>
  </si>
  <si>
    <t>18/06/2025</t>
  </si>
  <si>
    <t>(304-306)A2</t>
  </si>
  <si>
    <t>06/06/2025</t>
  </si>
  <si>
    <t>(308,309)A2</t>
  </si>
  <si>
    <t>(Nhà C2)</t>
  </si>
  <si>
    <t>09/06/2025</t>
  </si>
  <si>
    <t>13/06/2025</t>
  </si>
  <si>
    <t>11/06/2025</t>
  </si>
  <si>
    <t>21/06/2025</t>
  </si>
  <si>
    <t>(306-308)A2</t>
  </si>
  <si>
    <t>(303,304)A2</t>
  </si>
  <si>
    <t>308A2</t>
  </si>
  <si>
    <t>(307,308)A2</t>
  </si>
  <si>
    <t>(401-406)A3</t>
  </si>
  <si>
    <t>403A3</t>
  </si>
  <si>
    <t>(404-406)A3</t>
  </si>
  <si>
    <t>(402-405)A3</t>
  </si>
  <si>
    <t>(501,502,506)C2</t>
  </si>
  <si>
    <t>(606,607)C2</t>
  </si>
  <si>
    <t>(308-310)B5</t>
  </si>
  <si>
    <t>(304-307)B5</t>
  </si>
  <si>
    <t>(603-607)C1</t>
  </si>
  <si>
    <t>(Tầng 7-9)C1</t>
  </si>
  <si>
    <t>(301-307)B5</t>
  </si>
  <si>
    <t>307B5</t>
  </si>
  <si>
    <t>(606-908)C1</t>
  </si>
  <si>
    <t>(204,205)B5</t>
  </si>
  <si>
    <t>605C2</t>
  </si>
  <si>
    <t>(701-705)C1</t>
  </si>
  <si>
    <t>(604,606)C1</t>
  </si>
  <si>
    <t>(301,302)A6</t>
  </si>
  <si>
    <t>209A6</t>
  </si>
  <si>
    <t>(706,708)C1</t>
  </si>
  <si>
    <t>609C1</t>
  </si>
  <si>
    <t>(320,321)A4</t>
  </si>
  <si>
    <t>(309,503)A4</t>
  </si>
  <si>
    <t>(Tầng 2-4)C2</t>
  </si>
  <si>
    <t>(Tầng 6)C2</t>
  </si>
  <si>
    <t>(701,703)C1</t>
  </si>
  <si>
    <t>704C1</t>
  </si>
  <si>
    <t>(405,406)C2</t>
  </si>
  <si>
    <t>(607,609)C1</t>
  </si>
  <si>
    <t>(203-209)B5</t>
  </si>
  <si>
    <t>(201-202)B5</t>
  </si>
  <si>
    <t>(705,706)C1</t>
  </si>
  <si>
    <t>(Tầng 2-5)C2</t>
  </si>
  <si>
    <t>(Tầng 4)A3</t>
  </si>
  <si>
    <t>607C2</t>
  </si>
  <si>
    <t>(404,405)A5</t>
  </si>
  <si>
    <t>(701-704)C1</t>
  </si>
  <si>
    <t>903C1</t>
  </si>
  <si>
    <t>(705-708)C1</t>
  </si>
  <si>
    <t>(Tầng 3)A3</t>
  </si>
  <si>
    <t>307A3</t>
  </si>
  <si>
    <t>406A3</t>
  </si>
  <si>
    <t>(303,304)B5</t>
  </si>
  <si>
    <t>(201-203)B5</t>
  </si>
  <si>
    <t>(408,409)B5</t>
  </si>
  <si>
    <t>(304,305)B5</t>
  </si>
  <si>
    <t>306B5</t>
  </si>
  <si>
    <t>(301,302)B5</t>
  </si>
  <si>
    <t>(206-209)B5</t>
  </si>
  <si>
    <t>15112E</t>
  </si>
  <si>
    <t>Kinh tế học</t>
  </si>
  <si>
    <t>N10-N18</t>
  </si>
  <si>
    <t>07h00</t>
  </si>
  <si>
    <t>101C1</t>
  </si>
  <si>
    <t>13h00</t>
  </si>
  <si>
    <t>(406-408)A3</t>
  </si>
  <si>
    <t>(315,317)A4</t>
  </si>
  <si>
    <t>503-A6</t>
  </si>
  <si>
    <t>416A4</t>
  </si>
  <si>
    <t>304(A9-2)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</si>
</sst>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50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37"/>
  <sheetViews>
    <sheetView tabSelected="1" showWhiteSpace="0" view="pageBreakPreview" topLeftCell="A180" zoomScaleNormal="100" zoomScaleSheetLayoutView="100" workbookViewId="0">
      <selection activeCell="I172" sqref="I172"/>
    </sheetView>
  </sheetViews>
  <sheetFormatPr defaultRowHeight="15.75" x14ac:dyDescent="0.25"/>
  <cols>
    <col min="1" max="1" width="9" style="18" customWidth="1"/>
    <col min="2" max="2" width="36.42578125" style="22" customWidth="1"/>
    <col min="3" max="3" width="10.7109375" style="23" customWidth="1"/>
    <col min="4" max="4" width="12.140625" style="23" customWidth="1"/>
    <col min="5" max="5" width="7.7109375" style="18" customWidth="1"/>
    <col min="6" max="6" width="20.7109375" style="21" customWidth="1"/>
    <col min="7" max="8" width="9.140625" style="18" customWidth="1"/>
    <col min="9" max="10" width="9.140625" style="18"/>
    <col min="11" max="11" width="10.140625" style="18" bestFit="1" customWidth="1"/>
    <col min="12" max="15" width="9.140625" style="18"/>
    <col min="16" max="16" width="26.140625" style="18" bestFit="1" customWidth="1"/>
    <col min="17" max="17" width="11.28515625" style="18" bestFit="1" customWidth="1"/>
    <col min="18" max="16384" width="9.140625" style="18"/>
  </cols>
  <sheetData>
    <row r="1" spans="1:16" ht="21" customHeight="1" x14ac:dyDescent="0.25">
      <c r="A1" s="26" t="s">
        <v>0</v>
      </c>
      <c r="B1" s="26" t="s">
        <v>1</v>
      </c>
      <c r="C1" s="27" t="s">
        <v>68</v>
      </c>
      <c r="D1" s="27" t="s">
        <v>2</v>
      </c>
      <c r="E1" s="26" t="s">
        <v>45</v>
      </c>
      <c r="F1" s="27" t="s">
        <v>9</v>
      </c>
    </row>
    <row r="2" spans="1:16" x14ac:dyDescent="0.25">
      <c r="A2" s="19">
        <v>11110</v>
      </c>
      <c r="B2" s="29" t="s">
        <v>6</v>
      </c>
      <c r="C2" s="20" t="s">
        <v>62</v>
      </c>
      <c r="D2" s="24" t="s">
        <v>620</v>
      </c>
      <c r="E2" s="19" t="s">
        <v>506</v>
      </c>
      <c r="F2" s="19" t="s">
        <v>516</v>
      </c>
    </row>
    <row r="3" spans="1:16" x14ac:dyDescent="0.25">
      <c r="A3" s="19">
        <v>11115</v>
      </c>
      <c r="B3" s="29" t="s">
        <v>407</v>
      </c>
      <c r="C3" s="20" t="s">
        <v>58</v>
      </c>
      <c r="D3" s="24" t="s">
        <v>621</v>
      </c>
      <c r="E3" s="19" t="s">
        <v>50</v>
      </c>
      <c r="F3" s="19" t="s">
        <v>622</v>
      </c>
    </row>
    <row r="4" spans="1:16" x14ac:dyDescent="0.25">
      <c r="A4" s="19">
        <v>11122</v>
      </c>
      <c r="B4" s="29" t="s">
        <v>269</v>
      </c>
      <c r="C4" s="20" t="s">
        <v>63</v>
      </c>
      <c r="D4" s="24" t="s">
        <v>623</v>
      </c>
      <c r="E4" s="19" t="s">
        <v>505</v>
      </c>
      <c r="F4" s="19" t="s">
        <v>129</v>
      </c>
    </row>
    <row r="5" spans="1:16" x14ac:dyDescent="0.25">
      <c r="A5" s="19">
        <v>11123</v>
      </c>
      <c r="B5" s="29" t="s">
        <v>150</v>
      </c>
      <c r="C5" s="20" t="s">
        <v>63</v>
      </c>
      <c r="D5" s="24" t="s">
        <v>624</v>
      </c>
      <c r="E5" s="19" t="s">
        <v>702</v>
      </c>
      <c r="F5" s="19" t="s">
        <v>703</v>
      </c>
    </row>
    <row r="6" spans="1:16" x14ac:dyDescent="0.25">
      <c r="A6" s="19">
        <v>11123</v>
      </c>
      <c r="B6" s="29" t="s">
        <v>150</v>
      </c>
      <c r="C6" s="20" t="s">
        <v>103</v>
      </c>
      <c r="D6" s="24" t="s">
        <v>624</v>
      </c>
      <c r="E6" s="19" t="s">
        <v>704</v>
      </c>
      <c r="F6" s="19" t="s">
        <v>703</v>
      </c>
    </row>
    <row r="7" spans="1:16" x14ac:dyDescent="0.25">
      <c r="A7" s="19">
        <v>11124</v>
      </c>
      <c r="B7" s="29" t="s">
        <v>218</v>
      </c>
      <c r="C7" s="20" t="s">
        <v>63</v>
      </c>
      <c r="D7" s="24" t="s">
        <v>626</v>
      </c>
      <c r="E7" s="19" t="s">
        <v>702</v>
      </c>
      <c r="F7" s="19" t="s">
        <v>516</v>
      </c>
    </row>
    <row r="8" spans="1:16" x14ac:dyDescent="0.25">
      <c r="A8" s="19">
        <v>11124</v>
      </c>
      <c r="B8" s="29" t="s">
        <v>218</v>
      </c>
      <c r="C8" s="20" t="s">
        <v>103</v>
      </c>
      <c r="D8" s="24" t="s">
        <v>626</v>
      </c>
      <c r="E8" s="19" t="s">
        <v>704</v>
      </c>
      <c r="F8" s="19" t="s">
        <v>705</v>
      </c>
    </row>
    <row r="9" spans="1:16" x14ac:dyDescent="0.25">
      <c r="A9" s="19">
        <v>11125</v>
      </c>
      <c r="B9" s="29" t="s">
        <v>187</v>
      </c>
      <c r="C9" s="20" t="s">
        <v>63</v>
      </c>
      <c r="D9" s="24" t="s">
        <v>620</v>
      </c>
      <c r="E9" s="19" t="s">
        <v>506</v>
      </c>
      <c r="F9" s="19" t="s">
        <v>627</v>
      </c>
    </row>
    <row r="10" spans="1:16" x14ac:dyDescent="0.25">
      <c r="A10" s="19">
        <v>11155</v>
      </c>
      <c r="B10" s="29" t="s">
        <v>572</v>
      </c>
      <c r="C10" s="20" t="s">
        <v>63</v>
      </c>
      <c r="D10" s="24" t="s">
        <v>628</v>
      </c>
      <c r="E10" s="19" t="s">
        <v>505</v>
      </c>
      <c r="F10" s="19" t="s">
        <v>129</v>
      </c>
    </row>
    <row r="11" spans="1:16" x14ac:dyDescent="0.25">
      <c r="A11" s="19">
        <v>11156</v>
      </c>
      <c r="B11" s="29" t="s">
        <v>573</v>
      </c>
      <c r="C11" s="20" t="s">
        <v>58</v>
      </c>
      <c r="D11" s="24" t="s">
        <v>620</v>
      </c>
      <c r="E11" s="19" t="s">
        <v>505</v>
      </c>
      <c r="F11" s="19" t="s">
        <v>516</v>
      </c>
    </row>
    <row r="12" spans="1:16" x14ac:dyDescent="0.25">
      <c r="A12" s="19">
        <v>11164</v>
      </c>
      <c r="B12" s="29" t="s">
        <v>218</v>
      </c>
      <c r="C12" s="20" t="s">
        <v>53</v>
      </c>
      <c r="D12" s="24" t="s">
        <v>623</v>
      </c>
      <c r="E12" s="19" t="s">
        <v>505</v>
      </c>
      <c r="F12" s="19" t="s">
        <v>550</v>
      </c>
    </row>
    <row r="13" spans="1:16" x14ac:dyDescent="0.25">
      <c r="A13" s="19">
        <v>11215</v>
      </c>
      <c r="B13" s="29" t="s">
        <v>270</v>
      </c>
      <c r="C13" s="20" t="s">
        <v>52</v>
      </c>
      <c r="D13" s="24" t="s">
        <v>629</v>
      </c>
      <c r="E13" s="19" t="s">
        <v>704</v>
      </c>
      <c r="F13" s="19" t="s">
        <v>138</v>
      </c>
    </row>
    <row r="14" spans="1:16" x14ac:dyDescent="0.25">
      <c r="A14" s="19">
        <v>11221</v>
      </c>
      <c r="B14" s="29" t="s">
        <v>271</v>
      </c>
      <c r="C14" s="20" t="s">
        <v>52</v>
      </c>
      <c r="D14" s="24" t="s">
        <v>630</v>
      </c>
      <c r="E14" s="19" t="s">
        <v>704</v>
      </c>
      <c r="F14" s="19" t="s">
        <v>138</v>
      </c>
      <c r="O14" s="28"/>
      <c r="P14" s="28"/>
    </row>
    <row r="15" spans="1:16" x14ac:dyDescent="0.25">
      <c r="A15" s="19">
        <v>11222</v>
      </c>
      <c r="B15" s="29" t="s">
        <v>408</v>
      </c>
      <c r="C15" s="20" t="s">
        <v>63</v>
      </c>
      <c r="D15" s="24" t="s">
        <v>631</v>
      </c>
      <c r="E15" s="19" t="s">
        <v>702</v>
      </c>
      <c r="F15" s="19" t="s">
        <v>140</v>
      </c>
      <c r="O15" s="28"/>
      <c r="P15" s="28"/>
    </row>
    <row r="16" spans="1:16" x14ac:dyDescent="0.25">
      <c r="A16" s="19">
        <v>11233</v>
      </c>
      <c r="B16" s="29" t="s">
        <v>272</v>
      </c>
      <c r="C16" s="20" t="s">
        <v>63</v>
      </c>
      <c r="D16" s="24" t="s">
        <v>632</v>
      </c>
      <c r="E16" s="19" t="s">
        <v>704</v>
      </c>
      <c r="F16" s="19" t="s">
        <v>140</v>
      </c>
      <c r="O16" s="28"/>
      <c r="P16" s="28"/>
    </row>
    <row r="17" spans="1:16" x14ac:dyDescent="0.25">
      <c r="A17" s="19">
        <v>11233</v>
      </c>
      <c r="B17" s="29" t="s">
        <v>272</v>
      </c>
      <c r="C17" s="20" t="s">
        <v>103</v>
      </c>
      <c r="D17" s="24" t="s">
        <v>632</v>
      </c>
      <c r="E17" s="19" t="s">
        <v>702</v>
      </c>
      <c r="F17" s="19" t="s">
        <v>627</v>
      </c>
      <c r="O17" s="28"/>
      <c r="P17" s="28"/>
    </row>
    <row r="18" spans="1:16" x14ac:dyDescent="0.25">
      <c r="A18" s="19">
        <v>11234</v>
      </c>
      <c r="B18" s="29" t="s">
        <v>149</v>
      </c>
      <c r="C18" s="20" t="s">
        <v>52</v>
      </c>
      <c r="D18" s="24" t="s">
        <v>626</v>
      </c>
      <c r="E18" s="19" t="s">
        <v>704</v>
      </c>
      <c r="F18" s="19" t="s">
        <v>129</v>
      </c>
      <c r="O18" s="28"/>
      <c r="P18" s="28"/>
    </row>
    <row r="19" spans="1:16" x14ac:dyDescent="0.25">
      <c r="A19" s="19">
        <v>11236</v>
      </c>
      <c r="B19" s="29" t="s">
        <v>273</v>
      </c>
      <c r="C19" s="20" t="s">
        <v>63</v>
      </c>
      <c r="D19" s="24" t="s">
        <v>644</v>
      </c>
      <c r="E19" s="19" t="s">
        <v>704</v>
      </c>
      <c r="F19" s="19" t="s">
        <v>105</v>
      </c>
    </row>
    <row r="20" spans="1:16" x14ac:dyDescent="0.25">
      <c r="A20" s="19">
        <v>11236</v>
      </c>
      <c r="B20" s="29" t="s">
        <v>273</v>
      </c>
      <c r="C20" s="20" t="s">
        <v>103</v>
      </c>
      <c r="D20" s="24" t="s">
        <v>644</v>
      </c>
      <c r="E20" s="19" t="s">
        <v>702</v>
      </c>
      <c r="F20" s="19" t="s">
        <v>140</v>
      </c>
    </row>
    <row r="21" spans="1:16" x14ac:dyDescent="0.25">
      <c r="A21" s="19">
        <v>11244</v>
      </c>
      <c r="B21" s="29" t="s">
        <v>411</v>
      </c>
      <c r="C21" s="20" t="s">
        <v>63</v>
      </c>
      <c r="D21" s="24" t="s">
        <v>628</v>
      </c>
      <c r="E21" s="19" t="s">
        <v>702</v>
      </c>
      <c r="F21" s="19" t="s">
        <v>622</v>
      </c>
    </row>
    <row r="22" spans="1:16" x14ac:dyDescent="0.25">
      <c r="A22" s="19">
        <v>11244</v>
      </c>
      <c r="B22" s="29" t="s">
        <v>411</v>
      </c>
      <c r="C22" s="20" t="s">
        <v>54</v>
      </c>
      <c r="D22" s="24" t="s">
        <v>628</v>
      </c>
      <c r="E22" s="19" t="s">
        <v>704</v>
      </c>
      <c r="F22" s="19" t="s">
        <v>649</v>
      </c>
    </row>
    <row r="23" spans="1:16" x14ac:dyDescent="0.25">
      <c r="A23" s="19">
        <v>11252</v>
      </c>
      <c r="B23" s="29" t="s">
        <v>574</v>
      </c>
      <c r="C23" s="20" t="s">
        <v>63</v>
      </c>
      <c r="D23" s="24" t="s">
        <v>633</v>
      </c>
      <c r="E23" s="19" t="s">
        <v>702</v>
      </c>
      <c r="F23" s="19" t="s">
        <v>634</v>
      </c>
    </row>
    <row r="24" spans="1:16" x14ac:dyDescent="0.25">
      <c r="A24" s="19">
        <v>11252</v>
      </c>
      <c r="B24" s="29" t="s">
        <v>574</v>
      </c>
      <c r="C24" s="20" t="s">
        <v>103</v>
      </c>
      <c r="D24" s="24" t="s">
        <v>633</v>
      </c>
      <c r="E24" s="19" t="s">
        <v>704</v>
      </c>
      <c r="F24" s="19" t="s">
        <v>129</v>
      </c>
    </row>
    <row r="25" spans="1:16" x14ac:dyDescent="0.25">
      <c r="A25" s="19">
        <v>11401</v>
      </c>
      <c r="B25" s="29" t="s">
        <v>20</v>
      </c>
      <c r="C25" s="20" t="s">
        <v>575</v>
      </c>
      <c r="D25" s="24" t="s">
        <v>635</v>
      </c>
      <c r="E25" s="19" t="s">
        <v>506</v>
      </c>
      <c r="F25" s="19" t="s">
        <v>64</v>
      </c>
    </row>
    <row r="26" spans="1:16" x14ac:dyDescent="0.25">
      <c r="A26" s="19">
        <v>11402</v>
      </c>
      <c r="B26" s="29" t="s">
        <v>117</v>
      </c>
      <c r="C26" s="20" t="s">
        <v>58</v>
      </c>
      <c r="D26" s="24" t="s">
        <v>626</v>
      </c>
      <c r="E26" s="19" t="s">
        <v>505</v>
      </c>
      <c r="F26" s="19" t="s">
        <v>636</v>
      </c>
    </row>
    <row r="27" spans="1:16" x14ac:dyDescent="0.25">
      <c r="A27" s="19">
        <v>11406</v>
      </c>
      <c r="B27" s="29" t="s">
        <v>87</v>
      </c>
      <c r="C27" s="20" t="s">
        <v>63</v>
      </c>
      <c r="D27" s="24" t="s">
        <v>620</v>
      </c>
      <c r="E27" s="19" t="s">
        <v>506</v>
      </c>
      <c r="F27" s="19" t="s">
        <v>102</v>
      </c>
    </row>
    <row r="28" spans="1:16" x14ac:dyDescent="0.25">
      <c r="A28" s="19">
        <v>11413</v>
      </c>
      <c r="B28" s="29" t="s">
        <v>274</v>
      </c>
      <c r="C28" s="20" t="s">
        <v>63</v>
      </c>
      <c r="D28" s="24" t="s">
        <v>620</v>
      </c>
      <c r="E28" s="19" t="s">
        <v>506</v>
      </c>
      <c r="F28" s="19" t="s">
        <v>217</v>
      </c>
    </row>
    <row r="29" spans="1:16" x14ac:dyDescent="0.25">
      <c r="A29" s="19">
        <v>11431</v>
      </c>
      <c r="B29" s="29" t="s">
        <v>219</v>
      </c>
      <c r="C29" s="20" t="s">
        <v>56</v>
      </c>
      <c r="D29" s="24" t="s">
        <v>637</v>
      </c>
      <c r="E29" s="19" t="s">
        <v>50</v>
      </c>
      <c r="F29" s="19" t="s">
        <v>625</v>
      </c>
    </row>
    <row r="30" spans="1:16" x14ac:dyDescent="0.25">
      <c r="A30" s="19">
        <v>11438</v>
      </c>
      <c r="B30" s="29" t="s">
        <v>233</v>
      </c>
      <c r="C30" s="20" t="s">
        <v>70</v>
      </c>
      <c r="D30" s="24" t="s">
        <v>631</v>
      </c>
      <c r="E30" s="19" t="s">
        <v>506</v>
      </c>
      <c r="F30" s="19" t="s">
        <v>178</v>
      </c>
    </row>
    <row r="31" spans="1:16" x14ac:dyDescent="0.25">
      <c r="A31" s="19">
        <v>11440</v>
      </c>
      <c r="B31" s="29" t="s">
        <v>275</v>
      </c>
      <c r="C31" s="20" t="s">
        <v>52</v>
      </c>
      <c r="D31" s="24" t="s">
        <v>635</v>
      </c>
      <c r="E31" s="19" t="s">
        <v>506</v>
      </c>
      <c r="F31" s="19" t="s">
        <v>138</v>
      </c>
    </row>
    <row r="32" spans="1:16" x14ac:dyDescent="0.25">
      <c r="A32" s="19">
        <v>11449</v>
      </c>
      <c r="B32" s="29" t="s">
        <v>188</v>
      </c>
      <c r="C32" s="20" t="s">
        <v>63</v>
      </c>
      <c r="D32" s="24" t="s">
        <v>632</v>
      </c>
      <c r="E32" s="19" t="s">
        <v>506</v>
      </c>
      <c r="F32" s="19" t="s">
        <v>178</v>
      </c>
    </row>
    <row r="33" spans="1:6" x14ac:dyDescent="0.25">
      <c r="A33" s="19">
        <v>11453</v>
      </c>
      <c r="B33" s="29" t="s">
        <v>576</v>
      </c>
      <c r="C33" s="20" t="s">
        <v>63</v>
      </c>
      <c r="D33" s="24" t="s">
        <v>633</v>
      </c>
      <c r="E33" s="19" t="s">
        <v>505</v>
      </c>
      <c r="F33" s="19" t="s">
        <v>638</v>
      </c>
    </row>
    <row r="34" spans="1:6" x14ac:dyDescent="0.25">
      <c r="A34" s="19">
        <v>11454</v>
      </c>
      <c r="B34" s="29" t="s">
        <v>189</v>
      </c>
      <c r="C34" s="20" t="s">
        <v>58</v>
      </c>
      <c r="D34" s="24" t="s">
        <v>623</v>
      </c>
      <c r="E34" s="19" t="s">
        <v>506</v>
      </c>
      <c r="F34" s="19" t="s">
        <v>516</v>
      </c>
    </row>
    <row r="35" spans="1:6" x14ac:dyDescent="0.25">
      <c r="A35" s="19">
        <v>11456</v>
      </c>
      <c r="B35" s="29" t="s">
        <v>278</v>
      </c>
      <c r="C35" s="20" t="s">
        <v>52</v>
      </c>
      <c r="D35" s="24" t="s">
        <v>639</v>
      </c>
      <c r="E35" s="19" t="s">
        <v>505</v>
      </c>
      <c r="F35" s="19" t="s">
        <v>138</v>
      </c>
    </row>
    <row r="36" spans="1:6" x14ac:dyDescent="0.25">
      <c r="A36" s="19">
        <v>11459</v>
      </c>
      <c r="B36" s="29" t="s">
        <v>279</v>
      </c>
      <c r="C36" s="20" t="s">
        <v>52</v>
      </c>
      <c r="D36" s="24" t="s">
        <v>633</v>
      </c>
      <c r="E36" s="19" t="s">
        <v>506</v>
      </c>
      <c r="F36" s="19" t="s">
        <v>138</v>
      </c>
    </row>
    <row r="37" spans="1:6" x14ac:dyDescent="0.25">
      <c r="A37" s="19">
        <v>11466</v>
      </c>
      <c r="B37" s="29" t="s">
        <v>280</v>
      </c>
      <c r="C37" s="20" t="s">
        <v>63</v>
      </c>
      <c r="D37" s="24" t="s">
        <v>626</v>
      </c>
      <c r="E37" s="19" t="s">
        <v>506</v>
      </c>
      <c r="F37" s="19" t="s">
        <v>627</v>
      </c>
    </row>
    <row r="38" spans="1:6" x14ac:dyDescent="0.25">
      <c r="A38" s="19">
        <v>11467</v>
      </c>
      <c r="B38" s="29" t="s">
        <v>281</v>
      </c>
      <c r="C38" s="20" t="s">
        <v>52</v>
      </c>
      <c r="D38" s="24" t="s">
        <v>623</v>
      </c>
      <c r="E38" s="19" t="s">
        <v>506</v>
      </c>
      <c r="F38" s="19" t="s">
        <v>640</v>
      </c>
    </row>
    <row r="39" spans="1:6" x14ac:dyDescent="0.25">
      <c r="A39" s="19">
        <v>11469</v>
      </c>
      <c r="B39" s="29" t="s">
        <v>220</v>
      </c>
      <c r="C39" s="20" t="s">
        <v>577</v>
      </c>
      <c r="D39" s="24" t="s">
        <v>620</v>
      </c>
      <c r="E39" s="19" t="s">
        <v>505</v>
      </c>
      <c r="F39" s="19" t="s">
        <v>641</v>
      </c>
    </row>
    <row r="40" spans="1:6" x14ac:dyDescent="0.25">
      <c r="A40" s="19">
        <v>11471</v>
      </c>
      <c r="B40" s="29" t="s">
        <v>282</v>
      </c>
      <c r="C40" s="20" t="s">
        <v>56</v>
      </c>
      <c r="D40" s="24" t="s">
        <v>642</v>
      </c>
      <c r="E40" s="19" t="s">
        <v>506</v>
      </c>
      <c r="F40" s="19" t="s">
        <v>625</v>
      </c>
    </row>
    <row r="41" spans="1:6" x14ac:dyDescent="0.25">
      <c r="A41" s="19">
        <v>11472</v>
      </c>
      <c r="B41" s="29" t="s">
        <v>536</v>
      </c>
      <c r="C41" s="20" t="s">
        <v>56</v>
      </c>
      <c r="D41" s="24" t="s">
        <v>643</v>
      </c>
      <c r="E41" s="19" t="s">
        <v>506</v>
      </c>
      <c r="F41" s="19" t="s">
        <v>625</v>
      </c>
    </row>
    <row r="42" spans="1:6" x14ac:dyDescent="0.25">
      <c r="A42" s="19">
        <v>11473</v>
      </c>
      <c r="B42" s="29" t="s">
        <v>525</v>
      </c>
      <c r="C42" s="20" t="s">
        <v>52</v>
      </c>
      <c r="D42" s="24" t="s">
        <v>644</v>
      </c>
      <c r="E42" s="19" t="s">
        <v>505</v>
      </c>
      <c r="F42" s="19" t="s">
        <v>138</v>
      </c>
    </row>
    <row r="43" spans="1:6" x14ac:dyDescent="0.25">
      <c r="A43" s="19">
        <v>11474</v>
      </c>
      <c r="B43" s="29" t="s">
        <v>578</v>
      </c>
      <c r="C43" s="20" t="s">
        <v>63</v>
      </c>
      <c r="D43" s="24" t="s">
        <v>626</v>
      </c>
      <c r="E43" s="19" t="s">
        <v>519</v>
      </c>
      <c r="F43" s="19" t="s">
        <v>638</v>
      </c>
    </row>
    <row r="44" spans="1:6" x14ac:dyDescent="0.25">
      <c r="A44" s="19">
        <v>11475</v>
      </c>
      <c r="B44" s="29" t="s">
        <v>579</v>
      </c>
      <c r="C44" s="20" t="s">
        <v>52</v>
      </c>
      <c r="D44" s="24" t="s">
        <v>645</v>
      </c>
      <c r="E44" s="19" t="s">
        <v>505</v>
      </c>
      <c r="F44" s="19" t="s">
        <v>138</v>
      </c>
    </row>
    <row r="45" spans="1:6" x14ac:dyDescent="0.25">
      <c r="A45" s="19">
        <v>11476</v>
      </c>
      <c r="B45" s="29" t="s">
        <v>580</v>
      </c>
      <c r="C45" s="20" t="s">
        <v>52</v>
      </c>
      <c r="D45" s="24" t="s">
        <v>635</v>
      </c>
      <c r="E45" s="19" t="s">
        <v>505</v>
      </c>
      <c r="F45" s="19" t="s">
        <v>138</v>
      </c>
    </row>
    <row r="46" spans="1:6" x14ac:dyDescent="0.25">
      <c r="A46" s="19">
        <v>11482</v>
      </c>
      <c r="B46" s="29" t="s">
        <v>524</v>
      </c>
      <c r="C46" s="20" t="s">
        <v>56</v>
      </c>
      <c r="D46" s="24" t="s">
        <v>629</v>
      </c>
      <c r="E46" s="19" t="s">
        <v>506</v>
      </c>
      <c r="F46" s="19" t="s">
        <v>625</v>
      </c>
    </row>
    <row r="47" spans="1:6" x14ac:dyDescent="0.25">
      <c r="A47" s="19">
        <v>11485</v>
      </c>
      <c r="B47" s="29" t="s">
        <v>276</v>
      </c>
      <c r="C47" s="20" t="s">
        <v>63</v>
      </c>
      <c r="D47" s="24" t="s">
        <v>628</v>
      </c>
      <c r="E47" s="19" t="s">
        <v>505</v>
      </c>
      <c r="F47" s="19" t="s">
        <v>638</v>
      </c>
    </row>
    <row r="48" spans="1:6" x14ac:dyDescent="0.25">
      <c r="A48" s="19">
        <v>11486</v>
      </c>
      <c r="B48" s="29" t="s">
        <v>581</v>
      </c>
      <c r="C48" s="20" t="s">
        <v>63</v>
      </c>
      <c r="D48" s="24" t="s">
        <v>623</v>
      </c>
      <c r="E48" s="19" t="s">
        <v>505</v>
      </c>
      <c r="F48" s="19" t="s">
        <v>646</v>
      </c>
    </row>
    <row r="49" spans="1:6" x14ac:dyDescent="0.25">
      <c r="A49" s="19">
        <v>11487</v>
      </c>
      <c r="B49" s="29" t="s">
        <v>277</v>
      </c>
      <c r="C49" s="20" t="s">
        <v>63</v>
      </c>
      <c r="D49" s="24" t="s">
        <v>631</v>
      </c>
      <c r="E49" s="19" t="s">
        <v>505</v>
      </c>
      <c r="F49" s="19" t="s">
        <v>140</v>
      </c>
    </row>
    <row r="50" spans="1:6" x14ac:dyDescent="0.25">
      <c r="A50" s="19">
        <v>11604</v>
      </c>
      <c r="B50" s="29" t="s">
        <v>221</v>
      </c>
      <c r="C50" s="20" t="s">
        <v>62</v>
      </c>
      <c r="D50" s="24" t="s">
        <v>637</v>
      </c>
      <c r="E50" s="19" t="s">
        <v>506</v>
      </c>
      <c r="F50" s="19" t="s">
        <v>625</v>
      </c>
    </row>
    <row r="51" spans="1:6" x14ac:dyDescent="0.25">
      <c r="A51" s="19">
        <v>11607</v>
      </c>
      <c r="B51" s="29" t="s">
        <v>409</v>
      </c>
      <c r="C51" s="20" t="s">
        <v>500</v>
      </c>
      <c r="D51" s="24" t="s">
        <v>633</v>
      </c>
      <c r="E51" s="19" t="s">
        <v>506</v>
      </c>
      <c r="F51" s="19" t="s">
        <v>647</v>
      </c>
    </row>
    <row r="52" spans="1:6" x14ac:dyDescent="0.25">
      <c r="A52" s="19">
        <v>11615</v>
      </c>
      <c r="B52" s="29" t="s">
        <v>410</v>
      </c>
      <c r="C52" s="20" t="s">
        <v>52</v>
      </c>
      <c r="D52" s="24" t="s">
        <v>631</v>
      </c>
      <c r="E52" s="19" t="s">
        <v>506</v>
      </c>
      <c r="F52" s="19" t="s">
        <v>648</v>
      </c>
    </row>
    <row r="53" spans="1:6" x14ac:dyDescent="0.25">
      <c r="A53" s="19">
        <v>11621</v>
      </c>
      <c r="B53" s="29" t="s">
        <v>582</v>
      </c>
      <c r="C53" s="20" t="s">
        <v>52</v>
      </c>
      <c r="D53" s="24" t="s">
        <v>633</v>
      </c>
      <c r="E53" s="19" t="s">
        <v>505</v>
      </c>
      <c r="F53" s="19" t="s">
        <v>649</v>
      </c>
    </row>
    <row r="54" spans="1:6" x14ac:dyDescent="0.25">
      <c r="A54" s="19">
        <v>11677</v>
      </c>
      <c r="B54" s="29" t="s">
        <v>409</v>
      </c>
      <c r="C54" s="20" t="s">
        <v>62</v>
      </c>
      <c r="D54" s="24" t="s">
        <v>621</v>
      </c>
      <c r="E54" s="19" t="s">
        <v>506</v>
      </c>
      <c r="F54" s="19" t="s">
        <v>625</v>
      </c>
    </row>
    <row r="55" spans="1:6" x14ac:dyDescent="0.25">
      <c r="A55" s="19">
        <v>12118</v>
      </c>
      <c r="B55" s="29" t="s">
        <v>283</v>
      </c>
      <c r="C55" s="20" t="s">
        <v>63</v>
      </c>
      <c r="D55" s="24" t="s">
        <v>633</v>
      </c>
      <c r="E55" s="19" t="s">
        <v>506</v>
      </c>
      <c r="F55" s="19" t="s">
        <v>507</v>
      </c>
    </row>
    <row r="56" spans="1:6" x14ac:dyDescent="0.25">
      <c r="A56" s="19">
        <v>12212</v>
      </c>
      <c r="B56" s="29" t="s">
        <v>284</v>
      </c>
      <c r="C56" s="20" t="s">
        <v>52</v>
      </c>
      <c r="D56" s="24" t="s">
        <v>629</v>
      </c>
      <c r="E56" s="19" t="s">
        <v>505</v>
      </c>
      <c r="F56" s="19" t="s">
        <v>48</v>
      </c>
    </row>
    <row r="57" spans="1:6" x14ac:dyDescent="0.25">
      <c r="A57" s="19">
        <v>12213</v>
      </c>
      <c r="B57" s="29" t="s">
        <v>285</v>
      </c>
      <c r="C57" s="20" t="s">
        <v>52</v>
      </c>
      <c r="D57" s="24" t="s">
        <v>639</v>
      </c>
      <c r="E57" s="19" t="s">
        <v>505</v>
      </c>
      <c r="F57" s="19" t="s">
        <v>48</v>
      </c>
    </row>
    <row r="58" spans="1:6" x14ac:dyDescent="0.25">
      <c r="A58" s="19">
        <v>12218</v>
      </c>
      <c r="B58" s="29" t="s">
        <v>222</v>
      </c>
      <c r="C58" s="20" t="s">
        <v>57</v>
      </c>
      <c r="D58" s="24" t="s">
        <v>632</v>
      </c>
      <c r="E58" s="19" t="s">
        <v>506</v>
      </c>
      <c r="F58" s="19" t="s">
        <v>512</v>
      </c>
    </row>
    <row r="59" spans="1:6" x14ac:dyDescent="0.25">
      <c r="A59" s="19">
        <v>12226</v>
      </c>
      <c r="B59" s="29" t="s">
        <v>92</v>
      </c>
      <c r="C59" s="20" t="s">
        <v>55</v>
      </c>
      <c r="D59" s="24" t="s">
        <v>633</v>
      </c>
      <c r="E59" s="19" t="s">
        <v>505</v>
      </c>
      <c r="F59" s="19" t="s">
        <v>49</v>
      </c>
    </row>
    <row r="60" spans="1:6" x14ac:dyDescent="0.25">
      <c r="A60" s="19">
        <v>12306</v>
      </c>
      <c r="B60" s="29" t="s">
        <v>412</v>
      </c>
      <c r="C60" s="20" t="s">
        <v>55</v>
      </c>
      <c r="D60" s="24" t="s">
        <v>626</v>
      </c>
      <c r="E60" s="19" t="s">
        <v>506</v>
      </c>
      <c r="F60" s="19" t="s">
        <v>49</v>
      </c>
    </row>
    <row r="61" spans="1:6" x14ac:dyDescent="0.25">
      <c r="A61" s="19">
        <v>12313</v>
      </c>
      <c r="B61" s="29" t="s">
        <v>223</v>
      </c>
      <c r="C61" s="20" t="s">
        <v>52</v>
      </c>
      <c r="D61" s="24" t="s">
        <v>620</v>
      </c>
      <c r="E61" s="19" t="s">
        <v>506</v>
      </c>
      <c r="F61" s="19" t="s">
        <v>48</v>
      </c>
    </row>
    <row r="62" spans="1:6" x14ac:dyDescent="0.25">
      <c r="A62" s="19">
        <v>12318</v>
      </c>
      <c r="B62" s="29" t="s">
        <v>535</v>
      </c>
      <c r="C62" s="20" t="s">
        <v>63</v>
      </c>
      <c r="D62" s="24" t="s">
        <v>623</v>
      </c>
      <c r="E62" s="19" t="s">
        <v>506</v>
      </c>
      <c r="F62" s="19" t="s">
        <v>494</v>
      </c>
    </row>
    <row r="63" spans="1:6" x14ac:dyDescent="0.25">
      <c r="A63" s="19">
        <v>12325</v>
      </c>
      <c r="B63" s="29" t="s">
        <v>123</v>
      </c>
      <c r="C63" s="20" t="s">
        <v>52</v>
      </c>
      <c r="D63" s="24" t="s">
        <v>629</v>
      </c>
      <c r="E63" s="19" t="s">
        <v>505</v>
      </c>
      <c r="F63" s="19" t="s">
        <v>183</v>
      </c>
    </row>
    <row r="64" spans="1:6" x14ac:dyDescent="0.25">
      <c r="A64" s="19">
        <v>12326</v>
      </c>
      <c r="B64" s="29" t="s">
        <v>286</v>
      </c>
      <c r="C64" s="20" t="s">
        <v>52</v>
      </c>
      <c r="D64" s="24" t="s">
        <v>623</v>
      </c>
      <c r="E64" s="19" t="s">
        <v>506</v>
      </c>
      <c r="F64" s="19" t="s">
        <v>496</v>
      </c>
    </row>
    <row r="65" spans="1:6" x14ac:dyDescent="0.25">
      <c r="A65" s="19">
        <v>12336</v>
      </c>
      <c r="B65" s="29" t="s">
        <v>287</v>
      </c>
      <c r="C65" s="20" t="s">
        <v>63</v>
      </c>
      <c r="D65" s="24" t="s">
        <v>632</v>
      </c>
      <c r="E65" s="19" t="s">
        <v>506</v>
      </c>
      <c r="F65" s="19" t="s">
        <v>494</v>
      </c>
    </row>
    <row r="66" spans="1:6" x14ac:dyDescent="0.25">
      <c r="A66" s="19">
        <v>12338</v>
      </c>
      <c r="B66" s="29" t="s">
        <v>288</v>
      </c>
      <c r="C66" s="20" t="s">
        <v>63</v>
      </c>
      <c r="D66" s="24" t="s">
        <v>628</v>
      </c>
      <c r="E66" s="19" t="s">
        <v>506</v>
      </c>
      <c r="F66" s="19" t="s">
        <v>49</v>
      </c>
    </row>
    <row r="67" spans="1:6" x14ac:dyDescent="0.25">
      <c r="A67" s="19">
        <v>12345</v>
      </c>
      <c r="B67" s="29" t="s">
        <v>583</v>
      </c>
      <c r="C67" s="20" t="s">
        <v>56</v>
      </c>
      <c r="D67" s="24" t="s">
        <v>623</v>
      </c>
      <c r="E67" s="19" t="s">
        <v>505</v>
      </c>
      <c r="F67" s="19" t="s">
        <v>650</v>
      </c>
    </row>
    <row r="68" spans="1:6" x14ac:dyDescent="0.25">
      <c r="A68" s="19">
        <v>12354</v>
      </c>
      <c r="B68" s="29" t="s">
        <v>584</v>
      </c>
      <c r="C68" s="20" t="s">
        <v>55</v>
      </c>
      <c r="D68" s="24" t="s">
        <v>628</v>
      </c>
      <c r="E68" s="19" t="s">
        <v>505</v>
      </c>
      <c r="F68" s="19" t="s">
        <v>48</v>
      </c>
    </row>
    <row r="69" spans="1:6" x14ac:dyDescent="0.25">
      <c r="A69" s="19">
        <v>12402</v>
      </c>
      <c r="B69" s="29" t="s">
        <v>289</v>
      </c>
      <c r="C69" s="20" t="s">
        <v>57</v>
      </c>
      <c r="D69" s="24" t="s">
        <v>626</v>
      </c>
      <c r="E69" s="19" t="s">
        <v>505</v>
      </c>
      <c r="F69" s="19" t="s">
        <v>512</v>
      </c>
    </row>
    <row r="70" spans="1:6" x14ac:dyDescent="0.25">
      <c r="A70" s="19">
        <v>12405</v>
      </c>
      <c r="B70" s="29" t="s">
        <v>190</v>
      </c>
      <c r="C70" s="20" t="s">
        <v>57</v>
      </c>
      <c r="D70" s="24" t="s">
        <v>628</v>
      </c>
      <c r="E70" s="19" t="s">
        <v>506</v>
      </c>
      <c r="F70" s="19" t="s">
        <v>549</v>
      </c>
    </row>
    <row r="71" spans="1:6" x14ac:dyDescent="0.25">
      <c r="A71" s="19">
        <v>12406</v>
      </c>
      <c r="B71" s="29" t="s">
        <v>191</v>
      </c>
      <c r="C71" s="20" t="s">
        <v>63</v>
      </c>
      <c r="D71" s="24" t="s">
        <v>623</v>
      </c>
      <c r="E71" s="19" t="s">
        <v>506</v>
      </c>
      <c r="F71" s="19" t="s">
        <v>493</v>
      </c>
    </row>
    <row r="72" spans="1:6" x14ac:dyDescent="0.25">
      <c r="A72" s="19">
        <v>12411</v>
      </c>
      <c r="B72" s="29" t="s">
        <v>291</v>
      </c>
      <c r="C72" s="20" t="s">
        <v>63</v>
      </c>
      <c r="D72" s="24" t="s">
        <v>620</v>
      </c>
      <c r="E72" s="19" t="s">
        <v>506</v>
      </c>
      <c r="F72" s="19" t="s">
        <v>486</v>
      </c>
    </row>
    <row r="73" spans="1:6" x14ac:dyDescent="0.25">
      <c r="A73" s="19">
        <v>12413</v>
      </c>
      <c r="B73" s="29" t="s">
        <v>413</v>
      </c>
      <c r="C73" s="20" t="s">
        <v>52</v>
      </c>
      <c r="D73" s="24" t="s">
        <v>626</v>
      </c>
      <c r="E73" s="19" t="s">
        <v>506</v>
      </c>
      <c r="F73" s="19" t="s">
        <v>547</v>
      </c>
    </row>
    <row r="74" spans="1:6" x14ac:dyDescent="0.25">
      <c r="A74" s="19">
        <v>12414</v>
      </c>
      <c r="B74" s="29" t="s">
        <v>414</v>
      </c>
      <c r="C74" s="20" t="s">
        <v>52</v>
      </c>
      <c r="D74" s="24" t="s">
        <v>629</v>
      </c>
      <c r="E74" s="19" t="s">
        <v>505</v>
      </c>
      <c r="F74" s="19" t="s">
        <v>651</v>
      </c>
    </row>
    <row r="75" spans="1:6" s="25" customFormat="1" x14ac:dyDescent="0.25">
      <c r="A75" s="19">
        <v>12416</v>
      </c>
      <c r="B75" s="29" t="s">
        <v>419</v>
      </c>
      <c r="C75" s="20" t="s">
        <v>52</v>
      </c>
      <c r="D75" s="24" t="s">
        <v>639</v>
      </c>
      <c r="E75" s="19" t="s">
        <v>505</v>
      </c>
      <c r="F75" s="19" t="s">
        <v>183</v>
      </c>
    </row>
    <row r="76" spans="1:6" x14ac:dyDescent="0.25">
      <c r="A76" s="19">
        <v>12610</v>
      </c>
      <c r="B76" s="29" t="s">
        <v>418</v>
      </c>
      <c r="C76" s="20" t="s">
        <v>63</v>
      </c>
      <c r="D76" s="24" t="s">
        <v>633</v>
      </c>
      <c r="E76" s="19" t="s">
        <v>506</v>
      </c>
      <c r="F76" s="19" t="s">
        <v>515</v>
      </c>
    </row>
    <row r="77" spans="1:6" x14ac:dyDescent="0.25">
      <c r="A77" s="19">
        <v>12611</v>
      </c>
      <c r="B77" s="29" t="s">
        <v>416</v>
      </c>
      <c r="C77" s="20" t="s">
        <v>63</v>
      </c>
      <c r="D77" s="24" t="s">
        <v>620</v>
      </c>
      <c r="E77" s="19" t="s">
        <v>506</v>
      </c>
      <c r="F77" s="19" t="s">
        <v>652</v>
      </c>
    </row>
    <row r="78" spans="1:6" x14ac:dyDescent="0.25">
      <c r="A78" s="19">
        <v>12612</v>
      </c>
      <c r="B78" s="29" t="s">
        <v>417</v>
      </c>
      <c r="C78" s="20" t="s">
        <v>63</v>
      </c>
      <c r="D78" s="24" t="s">
        <v>631</v>
      </c>
      <c r="E78" s="19" t="s">
        <v>506</v>
      </c>
      <c r="F78" s="19" t="s">
        <v>515</v>
      </c>
    </row>
    <row r="79" spans="1:6" x14ac:dyDescent="0.25">
      <c r="A79" s="19">
        <v>12613</v>
      </c>
      <c r="B79" s="29" t="s">
        <v>420</v>
      </c>
      <c r="C79" s="20" t="s">
        <v>63</v>
      </c>
      <c r="D79" s="24" t="s">
        <v>632</v>
      </c>
      <c r="E79" s="19" t="s">
        <v>506</v>
      </c>
      <c r="F79" s="19" t="s">
        <v>493</v>
      </c>
    </row>
    <row r="80" spans="1:6" x14ac:dyDescent="0.25">
      <c r="A80" s="19">
        <v>12630</v>
      </c>
      <c r="B80" s="29" t="s">
        <v>415</v>
      </c>
      <c r="C80" s="20" t="s">
        <v>538</v>
      </c>
      <c r="D80" s="24" t="s">
        <v>628</v>
      </c>
      <c r="E80" s="19" t="s">
        <v>505</v>
      </c>
      <c r="F80" s="19" t="s">
        <v>653</v>
      </c>
    </row>
    <row r="81" spans="1:6" x14ac:dyDescent="0.25">
      <c r="A81" s="19">
        <v>13103</v>
      </c>
      <c r="B81" s="29" t="s">
        <v>224</v>
      </c>
      <c r="C81" s="20" t="s">
        <v>501</v>
      </c>
      <c r="D81" s="24" t="s">
        <v>632</v>
      </c>
      <c r="E81" s="19" t="s">
        <v>505</v>
      </c>
      <c r="F81" s="19" t="s">
        <v>261</v>
      </c>
    </row>
    <row r="82" spans="1:6" x14ac:dyDescent="0.25">
      <c r="A82" s="19">
        <v>13130</v>
      </c>
      <c r="B82" s="29" t="s">
        <v>292</v>
      </c>
      <c r="C82" s="20" t="s">
        <v>55</v>
      </c>
      <c r="D82" s="24" t="s">
        <v>621</v>
      </c>
      <c r="E82" s="19" t="s">
        <v>506</v>
      </c>
      <c r="F82" s="19" t="s">
        <v>83</v>
      </c>
    </row>
    <row r="83" spans="1:6" x14ac:dyDescent="0.25">
      <c r="A83" s="19">
        <v>13133</v>
      </c>
      <c r="B83" s="29" t="s">
        <v>426</v>
      </c>
      <c r="C83" s="20" t="s">
        <v>63</v>
      </c>
      <c r="D83" s="24" t="s">
        <v>631</v>
      </c>
      <c r="E83" s="19" t="s">
        <v>506</v>
      </c>
      <c r="F83" s="19" t="s">
        <v>83</v>
      </c>
    </row>
    <row r="84" spans="1:6" x14ac:dyDescent="0.25">
      <c r="A84" s="19">
        <v>13136</v>
      </c>
      <c r="B84" s="29" t="s">
        <v>425</v>
      </c>
      <c r="C84" s="20" t="s">
        <v>63</v>
      </c>
      <c r="D84" s="24" t="s">
        <v>623</v>
      </c>
      <c r="E84" s="19" t="s">
        <v>506</v>
      </c>
      <c r="F84" s="19" t="s">
        <v>83</v>
      </c>
    </row>
    <row r="85" spans="1:6" x14ac:dyDescent="0.25">
      <c r="A85" s="19">
        <v>13138</v>
      </c>
      <c r="B85" s="29" t="s">
        <v>423</v>
      </c>
      <c r="C85" s="20" t="s">
        <v>63</v>
      </c>
      <c r="D85" s="24" t="s">
        <v>628</v>
      </c>
      <c r="E85" s="19" t="s">
        <v>506</v>
      </c>
      <c r="F85" s="19" t="s">
        <v>83</v>
      </c>
    </row>
    <row r="86" spans="1:6" x14ac:dyDescent="0.25">
      <c r="A86" s="19">
        <v>13150</v>
      </c>
      <c r="B86" s="29" t="s">
        <v>293</v>
      </c>
      <c r="C86" s="20" t="s">
        <v>60</v>
      </c>
      <c r="D86" s="24" t="s">
        <v>637</v>
      </c>
      <c r="E86" s="19" t="s">
        <v>506</v>
      </c>
      <c r="F86" s="19" t="s">
        <v>568</v>
      </c>
    </row>
    <row r="87" spans="1:6" x14ac:dyDescent="0.25">
      <c r="A87" s="19">
        <v>13160</v>
      </c>
      <c r="B87" s="29" t="s">
        <v>204</v>
      </c>
      <c r="C87" s="20" t="s">
        <v>63</v>
      </c>
      <c r="D87" s="24" t="s">
        <v>632</v>
      </c>
      <c r="E87" s="19" t="s">
        <v>506</v>
      </c>
      <c r="F87" s="19" t="s">
        <v>102</v>
      </c>
    </row>
    <row r="88" spans="1:6" x14ac:dyDescent="0.25">
      <c r="A88" s="19">
        <v>13171</v>
      </c>
      <c r="B88" s="29" t="s">
        <v>89</v>
      </c>
      <c r="C88" s="20" t="s">
        <v>52</v>
      </c>
      <c r="D88" s="24" t="s">
        <v>631</v>
      </c>
      <c r="E88" s="19" t="s">
        <v>506</v>
      </c>
      <c r="F88" s="19" t="s">
        <v>130</v>
      </c>
    </row>
    <row r="89" spans="1:6" x14ac:dyDescent="0.25">
      <c r="A89" s="19">
        <v>13172</v>
      </c>
      <c r="B89" s="29" t="s">
        <v>225</v>
      </c>
      <c r="C89" s="20" t="s">
        <v>57</v>
      </c>
      <c r="D89" s="24" t="s">
        <v>628</v>
      </c>
      <c r="E89" s="19" t="s">
        <v>506</v>
      </c>
      <c r="F89" s="19" t="s">
        <v>264</v>
      </c>
    </row>
    <row r="90" spans="1:6" x14ac:dyDescent="0.25">
      <c r="A90" s="19">
        <v>13205</v>
      </c>
      <c r="B90" s="29" t="s">
        <v>294</v>
      </c>
      <c r="C90" s="20" t="s">
        <v>63</v>
      </c>
      <c r="D90" s="24" t="s">
        <v>626</v>
      </c>
      <c r="E90" s="19" t="s">
        <v>505</v>
      </c>
      <c r="F90" s="19" t="s">
        <v>488</v>
      </c>
    </row>
    <row r="91" spans="1:6" x14ac:dyDescent="0.25">
      <c r="A91" s="19">
        <v>13212</v>
      </c>
      <c r="B91" s="29" t="s">
        <v>295</v>
      </c>
      <c r="C91" s="20" t="s">
        <v>63</v>
      </c>
      <c r="D91" s="24" t="s">
        <v>632</v>
      </c>
      <c r="E91" s="19" t="s">
        <v>506</v>
      </c>
      <c r="F91" s="19" t="s">
        <v>137</v>
      </c>
    </row>
    <row r="92" spans="1:6" x14ac:dyDescent="0.25">
      <c r="A92" s="19">
        <v>13213</v>
      </c>
      <c r="B92" s="29" t="s">
        <v>296</v>
      </c>
      <c r="C92" s="20" t="s">
        <v>63</v>
      </c>
      <c r="D92" s="24" t="s">
        <v>637</v>
      </c>
      <c r="E92" s="19" t="s">
        <v>506</v>
      </c>
      <c r="F92" s="19" t="s">
        <v>47</v>
      </c>
    </row>
    <row r="93" spans="1:6" x14ac:dyDescent="0.25">
      <c r="A93" s="19">
        <v>13234</v>
      </c>
      <c r="B93" s="29" t="s">
        <v>15</v>
      </c>
      <c r="C93" s="20" t="s">
        <v>69</v>
      </c>
      <c r="D93" s="24" t="s">
        <v>633</v>
      </c>
      <c r="E93" s="19" t="s">
        <v>506</v>
      </c>
      <c r="F93" s="19" t="s">
        <v>136</v>
      </c>
    </row>
    <row r="94" spans="1:6" x14ac:dyDescent="0.25">
      <c r="A94" s="19">
        <v>13242</v>
      </c>
      <c r="B94" s="29" t="s">
        <v>297</v>
      </c>
      <c r="C94" s="20" t="s">
        <v>52</v>
      </c>
      <c r="D94" s="24" t="s">
        <v>629</v>
      </c>
      <c r="E94" s="19" t="s">
        <v>505</v>
      </c>
      <c r="F94" s="19" t="s">
        <v>130</v>
      </c>
    </row>
    <row r="95" spans="1:6" x14ac:dyDescent="0.25">
      <c r="A95" s="19">
        <v>13264</v>
      </c>
      <c r="B95" s="29" t="s">
        <v>298</v>
      </c>
      <c r="C95" s="20" t="s">
        <v>63</v>
      </c>
      <c r="D95" s="24" t="s">
        <v>631</v>
      </c>
      <c r="E95" s="19" t="s">
        <v>506</v>
      </c>
      <c r="F95" s="19" t="s">
        <v>137</v>
      </c>
    </row>
    <row r="96" spans="1:6" s="25" customFormat="1" x14ac:dyDescent="0.25">
      <c r="A96" s="19">
        <v>13276</v>
      </c>
      <c r="B96" s="29" t="s">
        <v>299</v>
      </c>
      <c r="C96" s="20" t="s">
        <v>63</v>
      </c>
      <c r="D96" s="24" t="s">
        <v>632</v>
      </c>
      <c r="E96" s="19" t="s">
        <v>505</v>
      </c>
      <c r="F96" s="19" t="s">
        <v>102</v>
      </c>
    </row>
    <row r="97" spans="1:6" x14ac:dyDescent="0.25">
      <c r="A97" s="19">
        <v>13279</v>
      </c>
      <c r="B97" s="29" t="s">
        <v>116</v>
      </c>
      <c r="C97" s="20" t="s">
        <v>103</v>
      </c>
      <c r="D97" s="24" t="s">
        <v>633</v>
      </c>
      <c r="E97" s="19" t="s">
        <v>505</v>
      </c>
      <c r="F97" s="19" t="s">
        <v>548</v>
      </c>
    </row>
    <row r="98" spans="1:6" x14ac:dyDescent="0.25">
      <c r="A98" s="19">
        <v>13287</v>
      </c>
      <c r="B98" s="29" t="s">
        <v>300</v>
      </c>
      <c r="C98" s="20" t="s">
        <v>52</v>
      </c>
      <c r="D98" s="24" t="s">
        <v>639</v>
      </c>
      <c r="E98" s="19" t="s">
        <v>505</v>
      </c>
      <c r="F98" s="19" t="s">
        <v>130</v>
      </c>
    </row>
    <row r="99" spans="1:6" x14ac:dyDescent="0.25">
      <c r="A99" s="19">
        <v>13289</v>
      </c>
      <c r="B99" s="29" t="s">
        <v>301</v>
      </c>
      <c r="C99" s="20" t="s">
        <v>63</v>
      </c>
      <c r="D99" s="24" t="s">
        <v>623</v>
      </c>
      <c r="E99" s="19" t="s">
        <v>505</v>
      </c>
      <c r="F99" s="19" t="s">
        <v>488</v>
      </c>
    </row>
    <row r="100" spans="1:6" x14ac:dyDescent="0.25">
      <c r="A100" s="19">
        <v>13291</v>
      </c>
      <c r="B100" s="29" t="s">
        <v>302</v>
      </c>
      <c r="C100" s="20" t="s">
        <v>63</v>
      </c>
      <c r="D100" s="24" t="s">
        <v>623</v>
      </c>
      <c r="E100" s="19" t="s">
        <v>506</v>
      </c>
      <c r="F100" s="19" t="s">
        <v>137</v>
      </c>
    </row>
    <row r="101" spans="1:6" x14ac:dyDescent="0.25">
      <c r="A101" s="19">
        <v>13295</v>
      </c>
      <c r="B101" s="29" t="s">
        <v>303</v>
      </c>
      <c r="C101" s="20" t="s">
        <v>63</v>
      </c>
      <c r="D101" s="24" t="s">
        <v>628</v>
      </c>
      <c r="E101" s="19" t="s">
        <v>506</v>
      </c>
      <c r="F101" s="19" t="s">
        <v>137</v>
      </c>
    </row>
    <row r="102" spans="1:6" x14ac:dyDescent="0.25">
      <c r="A102" s="19">
        <v>13299</v>
      </c>
      <c r="B102" s="29" t="s">
        <v>230</v>
      </c>
      <c r="C102" s="20" t="s">
        <v>63</v>
      </c>
      <c r="D102" s="24" t="s">
        <v>624</v>
      </c>
      <c r="E102" s="19" t="s">
        <v>506</v>
      </c>
      <c r="F102" s="19" t="s">
        <v>488</v>
      </c>
    </row>
    <row r="103" spans="1:6" x14ac:dyDescent="0.25">
      <c r="A103" s="19">
        <v>13305</v>
      </c>
      <c r="B103" s="29" t="s">
        <v>226</v>
      </c>
      <c r="C103" s="20" t="s">
        <v>585</v>
      </c>
      <c r="D103" s="24" t="s">
        <v>631</v>
      </c>
      <c r="E103" s="19" t="s">
        <v>506</v>
      </c>
      <c r="F103" s="19" t="s">
        <v>568</v>
      </c>
    </row>
    <row r="104" spans="1:6" x14ac:dyDescent="0.25">
      <c r="A104" s="19">
        <v>13307</v>
      </c>
      <c r="B104" s="29" t="s">
        <v>290</v>
      </c>
      <c r="C104" s="20" t="s">
        <v>542</v>
      </c>
      <c r="D104" s="24" t="s">
        <v>633</v>
      </c>
      <c r="E104" s="19" t="s">
        <v>505</v>
      </c>
      <c r="F104" s="19" t="s">
        <v>521</v>
      </c>
    </row>
    <row r="105" spans="1:6" x14ac:dyDescent="0.25">
      <c r="A105" s="19">
        <v>13312</v>
      </c>
      <c r="B105" s="29" t="s">
        <v>421</v>
      </c>
      <c r="C105" s="20" t="s">
        <v>63</v>
      </c>
      <c r="D105" s="24" t="s">
        <v>626</v>
      </c>
      <c r="E105" s="19" t="s">
        <v>506</v>
      </c>
      <c r="F105" s="19" t="s">
        <v>267</v>
      </c>
    </row>
    <row r="106" spans="1:6" x14ac:dyDescent="0.25">
      <c r="A106" s="19">
        <v>13314</v>
      </c>
      <c r="B106" s="29" t="s">
        <v>227</v>
      </c>
      <c r="C106" s="20" t="s">
        <v>103</v>
      </c>
      <c r="D106" s="24" t="s">
        <v>623</v>
      </c>
      <c r="E106" s="19" t="s">
        <v>506</v>
      </c>
      <c r="F106" s="19" t="s">
        <v>558</v>
      </c>
    </row>
    <row r="107" spans="1:6" x14ac:dyDescent="0.25">
      <c r="A107" s="19">
        <v>13316</v>
      </c>
      <c r="B107" s="29" t="s">
        <v>304</v>
      </c>
      <c r="C107" s="20" t="s">
        <v>63</v>
      </c>
      <c r="D107" s="24" t="s">
        <v>628</v>
      </c>
      <c r="E107" s="19" t="s">
        <v>506</v>
      </c>
      <c r="F107" s="19" t="s">
        <v>654</v>
      </c>
    </row>
    <row r="108" spans="1:6" x14ac:dyDescent="0.25">
      <c r="A108" s="19">
        <v>13324</v>
      </c>
      <c r="B108" s="29" t="s">
        <v>305</v>
      </c>
      <c r="C108" s="20" t="s">
        <v>52</v>
      </c>
      <c r="D108" s="24" t="s">
        <v>629</v>
      </c>
      <c r="E108" s="19" t="s">
        <v>505</v>
      </c>
      <c r="F108" s="19" t="s">
        <v>132</v>
      </c>
    </row>
    <row r="109" spans="1:6" x14ac:dyDescent="0.25">
      <c r="A109" s="19">
        <v>13325</v>
      </c>
      <c r="B109" s="29" t="s">
        <v>306</v>
      </c>
      <c r="C109" s="20" t="s">
        <v>52</v>
      </c>
      <c r="D109" s="24" t="s">
        <v>639</v>
      </c>
      <c r="E109" s="19" t="s">
        <v>505</v>
      </c>
      <c r="F109" s="19" t="s">
        <v>132</v>
      </c>
    </row>
    <row r="110" spans="1:6" x14ac:dyDescent="0.25">
      <c r="A110" s="19">
        <v>13334</v>
      </c>
      <c r="B110" s="29" t="s">
        <v>40</v>
      </c>
      <c r="C110" s="20" t="s">
        <v>55</v>
      </c>
      <c r="D110" s="24" t="s">
        <v>631</v>
      </c>
      <c r="E110" s="19" t="s">
        <v>505</v>
      </c>
      <c r="F110" s="19" t="s">
        <v>48</v>
      </c>
    </row>
    <row r="111" spans="1:6" x14ac:dyDescent="0.25">
      <c r="A111" s="19">
        <v>13350</v>
      </c>
      <c r="B111" s="29" t="s">
        <v>228</v>
      </c>
      <c r="C111" s="20" t="s">
        <v>501</v>
      </c>
      <c r="D111" s="24" t="s">
        <v>623</v>
      </c>
      <c r="E111" s="19" t="s">
        <v>505</v>
      </c>
      <c r="F111" s="19" t="s">
        <v>568</v>
      </c>
    </row>
    <row r="112" spans="1:6" x14ac:dyDescent="0.25">
      <c r="A112" s="19">
        <v>13352</v>
      </c>
      <c r="B112" s="29" t="s">
        <v>229</v>
      </c>
      <c r="C112" s="20" t="s">
        <v>103</v>
      </c>
      <c r="D112" s="24" t="s">
        <v>632</v>
      </c>
      <c r="E112" s="19" t="s">
        <v>506</v>
      </c>
      <c r="F112" s="19" t="s">
        <v>264</v>
      </c>
    </row>
    <row r="113" spans="1:6" x14ac:dyDescent="0.25">
      <c r="A113" s="19">
        <v>13381</v>
      </c>
      <c r="B113" s="29" t="s">
        <v>422</v>
      </c>
      <c r="C113" s="20" t="s">
        <v>52</v>
      </c>
      <c r="D113" s="24" t="s">
        <v>637</v>
      </c>
      <c r="E113" s="19" t="s">
        <v>505</v>
      </c>
      <c r="F113" s="19" t="s">
        <v>130</v>
      </c>
    </row>
    <row r="114" spans="1:6" x14ac:dyDescent="0.25">
      <c r="A114" s="19">
        <v>13407</v>
      </c>
      <c r="B114" s="29" t="s">
        <v>307</v>
      </c>
      <c r="C114" s="20" t="s">
        <v>52</v>
      </c>
      <c r="D114" s="24" t="s">
        <v>629</v>
      </c>
      <c r="E114" s="19" t="s">
        <v>505</v>
      </c>
      <c r="F114" s="19" t="s">
        <v>131</v>
      </c>
    </row>
    <row r="115" spans="1:6" x14ac:dyDescent="0.25">
      <c r="A115" s="19">
        <v>13408</v>
      </c>
      <c r="B115" s="29" t="s">
        <v>308</v>
      </c>
      <c r="C115" s="20" t="s">
        <v>52</v>
      </c>
      <c r="D115" s="24" t="s">
        <v>639</v>
      </c>
      <c r="E115" s="19" t="s">
        <v>505</v>
      </c>
      <c r="F115" s="19" t="s">
        <v>131</v>
      </c>
    </row>
    <row r="116" spans="1:6" x14ac:dyDescent="0.25">
      <c r="A116" s="19">
        <v>13421</v>
      </c>
      <c r="B116" s="29" t="s">
        <v>309</v>
      </c>
      <c r="C116" s="20" t="s">
        <v>59</v>
      </c>
      <c r="D116" s="24" t="s">
        <v>629</v>
      </c>
      <c r="E116" s="19" t="s">
        <v>506</v>
      </c>
      <c r="F116" s="19" t="s">
        <v>143</v>
      </c>
    </row>
    <row r="117" spans="1:6" x14ac:dyDescent="0.25">
      <c r="A117" s="19">
        <v>13428</v>
      </c>
      <c r="B117" s="29" t="s">
        <v>230</v>
      </c>
      <c r="C117" s="20" t="s">
        <v>586</v>
      </c>
      <c r="D117" s="24" t="s">
        <v>624</v>
      </c>
      <c r="E117" s="19" t="s">
        <v>506</v>
      </c>
      <c r="F117" s="19" t="s">
        <v>568</v>
      </c>
    </row>
    <row r="118" spans="1:6" x14ac:dyDescent="0.25">
      <c r="A118" s="19">
        <v>13447</v>
      </c>
      <c r="B118" s="29" t="s">
        <v>290</v>
      </c>
      <c r="C118" s="20" t="s">
        <v>502</v>
      </c>
      <c r="D118" s="24" t="s">
        <v>633</v>
      </c>
      <c r="E118" s="19" t="s">
        <v>505</v>
      </c>
      <c r="F118" s="19" t="s">
        <v>488</v>
      </c>
    </row>
    <row r="119" spans="1:6" x14ac:dyDescent="0.25">
      <c r="A119" s="19">
        <v>13458</v>
      </c>
      <c r="B119" s="29" t="s">
        <v>231</v>
      </c>
      <c r="C119" s="20" t="s">
        <v>63</v>
      </c>
      <c r="D119" s="24" t="s">
        <v>633</v>
      </c>
      <c r="E119" s="19" t="s">
        <v>506</v>
      </c>
      <c r="F119" s="19" t="s">
        <v>134</v>
      </c>
    </row>
    <row r="120" spans="1:6" x14ac:dyDescent="0.25">
      <c r="A120" s="19">
        <v>13464</v>
      </c>
      <c r="B120" s="29" t="s">
        <v>424</v>
      </c>
      <c r="C120" s="20" t="s">
        <v>57</v>
      </c>
      <c r="D120" s="24" t="s">
        <v>632</v>
      </c>
      <c r="E120" s="19" t="s">
        <v>506</v>
      </c>
      <c r="F120" s="19" t="s">
        <v>511</v>
      </c>
    </row>
    <row r="121" spans="1:6" x14ac:dyDescent="0.25">
      <c r="A121" s="19">
        <v>13465</v>
      </c>
      <c r="B121" s="29" t="s">
        <v>310</v>
      </c>
      <c r="C121" s="20" t="s">
        <v>63</v>
      </c>
      <c r="D121" s="24" t="s">
        <v>623</v>
      </c>
      <c r="E121" s="19" t="s">
        <v>506</v>
      </c>
      <c r="F121" s="19" t="s">
        <v>133</v>
      </c>
    </row>
    <row r="122" spans="1:6" x14ac:dyDescent="0.25">
      <c r="A122" s="19">
        <v>13468</v>
      </c>
      <c r="B122" s="29" t="s">
        <v>311</v>
      </c>
      <c r="C122" s="20" t="s">
        <v>63</v>
      </c>
      <c r="D122" s="24" t="s">
        <v>626</v>
      </c>
      <c r="E122" s="19" t="s">
        <v>506</v>
      </c>
      <c r="F122" s="19" t="s">
        <v>655</v>
      </c>
    </row>
    <row r="123" spans="1:6" x14ac:dyDescent="0.25">
      <c r="A123" s="19">
        <v>15102</v>
      </c>
      <c r="B123" s="29" t="s">
        <v>95</v>
      </c>
      <c r="C123" s="20" t="s">
        <v>544</v>
      </c>
      <c r="D123" s="24" t="s">
        <v>621</v>
      </c>
      <c r="E123" s="19" t="s">
        <v>506</v>
      </c>
      <c r="F123" s="19" t="s">
        <v>144</v>
      </c>
    </row>
    <row r="124" spans="1:6" x14ac:dyDescent="0.25">
      <c r="A124" s="19">
        <v>15104</v>
      </c>
      <c r="B124" s="29" t="s">
        <v>19</v>
      </c>
      <c r="C124" s="20" t="s">
        <v>544</v>
      </c>
      <c r="D124" s="24" t="s">
        <v>642</v>
      </c>
      <c r="E124" s="19" t="s">
        <v>506</v>
      </c>
      <c r="F124" s="19" t="s">
        <v>144</v>
      </c>
    </row>
    <row r="125" spans="1:6" x14ac:dyDescent="0.25">
      <c r="A125" s="19" t="s">
        <v>699</v>
      </c>
      <c r="B125" s="29" t="s">
        <v>700</v>
      </c>
      <c r="C125" s="20" t="s">
        <v>63</v>
      </c>
      <c r="D125" s="24" t="s">
        <v>623</v>
      </c>
      <c r="E125" s="19" t="s">
        <v>505</v>
      </c>
      <c r="F125" s="19" t="s">
        <v>514</v>
      </c>
    </row>
    <row r="126" spans="1:6" hidden="1" x14ac:dyDescent="0.25">
      <c r="A126" s="19">
        <v>15138</v>
      </c>
      <c r="B126" s="29" t="s">
        <v>430</v>
      </c>
      <c r="C126" s="20" t="s">
        <v>124</v>
      </c>
      <c r="D126" s="24" t="s">
        <v>635</v>
      </c>
      <c r="E126" s="19" t="s">
        <v>506</v>
      </c>
      <c r="F126" s="19"/>
    </row>
    <row r="127" spans="1:6" x14ac:dyDescent="0.25">
      <c r="A127" s="19">
        <v>15211</v>
      </c>
      <c r="B127" s="29" t="s">
        <v>41</v>
      </c>
      <c r="C127" s="20" t="s">
        <v>63</v>
      </c>
      <c r="D127" s="24" t="s">
        <v>620</v>
      </c>
      <c r="E127" s="19" t="s">
        <v>506</v>
      </c>
      <c r="F127" s="19" t="s">
        <v>656</v>
      </c>
    </row>
    <row r="128" spans="1:6" x14ac:dyDescent="0.25">
      <c r="A128" s="19">
        <v>15216</v>
      </c>
      <c r="B128" s="29" t="s">
        <v>428</v>
      </c>
      <c r="C128" s="20" t="s">
        <v>124</v>
      </c>
      <c r="D128" s="24" t="s">
        <v>631</v>
      </c>
      <c r="E128" s="19" t="s">
        <v>505</v>
      </c>
      <c r="F128" s="19" t="s">
        <v>143</v>
      </c>
    </row>
    <row r="129" spans="1:6" x14ac:dyDescent="0.25">
      <c r="A129" s="19">
        <v>15217</v>
      </c>
      <c r="B129" s="29" t="s">
        <v>126</v>
      </c>
      <c r="C129" s="20" t="s">
        <v>63</v>
      </c>
      <c r="D129" s="24" t="s">
        <v>632</v>
      </c>
      <c r="E129" s="19" t="s">
        <v>506</v>
      </c>
      <c r="F129" s="19" t="s">
        <v>86</v>
      </c>
    </row>
    <row r="130" spans="1:6" x14ac:dyDescent="0.25">
      <c r="A130" s="19">
        <v>15322</v>
      </c>
      <c r="B130" s="29" t="s">
        <v>118</v>
      </c>
      <c r="C130" s="20" t="s">
        <v>57</v>
      </c>
      <c r="D130" s="24" t="s">
        <v>632</v>
      </c>
      <c r="E130" s="19" t="s">
        <v>506</v>
      </c>
      <c r="F130" s="19" t="s">
        <v>657</v>
      </c>
    </row>
    <row r="131" spans="1:6" x14ac:dyDescent="0.25">
      <c r="A131" s="19">
        <v>15327</v>
      </c>
      <c r="B131" s="29" t="s">
        <v>312</v>
      </c>
      <c r="C131" s="20" t="s">
        <v>538</v>
      </c>
      <c r="D131" s="24" t="s">
        <v>628</v>
      </c>
      <c r="E131" s="19" t="s">
        <v>506</v>
      </c>
      <c r="F131" s="19" t="s">
        <v>658</v>
      </c>
    </row>
    <row r="132" spans="1:6" x14ac:dyDescent="0.25">
      <c r="A132" s="19">
        <v>15329</v>
      </c>
      <c r="B132" s="29" t="s">
        <v>156</v>
      </c>
      <c r="C132" s="20" t="s">
        <v>538</v>
      </c>
      <c r="D132" s="24" t="s">
        <v>645</v>
      </c>
      <c r="E132" s="19" t="s">
        <v>506</v>
      </c>
      <c r="F132" s="19" t="s">
        <v>151</v>
      </c>
    </row>
    <row r="133" spans="1:6" x14ac:dyDescent="0.25">
      <c r="A133" s="19">
        <v>15330</v>
      </c>
      <c r="B133" s="29" t="s">
        <v>427</v>
      </c>
      <c r="C133" s="20" t="s">
        <v>71</v>
      </c>
      <c r="D133" s="24" t="s">
        <v>635</v>
      </c>
      <c r="E133" s="19" t="s">
        <v>505</v>
      </c>
      <c r="F133" s="19" t="s">
        <v>659</v>
      </c>
    </row>
    <row r="134" spans="1:6" x14ac:dyDescent="0.25">
      <c r="A134" s="19">
        <v>15332</v>
      </c>
      <c r="B134" s="29" t="s">
        <v>429</v>
      </c>
      <c r="C134" s="20" t="s">
        <v>55</v>
      </c>
      <c r="D134" s="24" t="s">
        <v>631</v>
      </c>
      <c r="E134" s="19" t="s">
        <v>506</v>
      </c>
      <c r="F134" s="19" t="s">
        <v>564</v>
      </c>
    </row>
    <row r="135" spans="1:6" x14ac:dyDescent="0.25">
      <c r="A135" s="19">
        <v>15386</v>
      </c>
      <c r="B135" s="29" t="s">
        <v>526</v>
      </c>
      <c r="C135" s="20" t="s">
        <v>56</v>
      </c>
      <c r="D135" s="24" t="s">
        <v>623</v>
      </c>
      <c r="E135" s="19" t="s">
        <v>506</v>
      </c>
      <c r="F135" s="19" t="s">
        <v>660</v>
      </c>
    </row>
    <row r="136" spans="1:6" x14ac:dyDescent="0.25">
      <c r="A136" s="19">
        <v>15601</v>
      </c>
      <c r="B136" s="29" t="s">
        <v>10</v>
      </c>
      <c r="C136" s="20" t="s">
        <v>57</v>
      </c>
      <c r="D136" s="24" t="s">
        <v>629</v>
      </c>
      <c r="E136" s="19" t="s">
        <v>505</v>
      </c>
      <c r="F136" s="19" t="s">
        <v>488</v>
      </c>
    </row>
    <row r="137" spans="1:6" x14ac:dyDescent="0.25">
      <c r="A137" s="19">
        <v>15607</v>
      </c>
      <c r="B137" s="29" t="s">
        <v>12</v>
      </c>
      <c r="C137" s="20" t="s">
        <v>52</v>
      </c>
      <c r="D137" s="24" t="s">
        <v>631</v>
      </c>
      <c r="E137" s="19" t="s">
        <v>506</v>
      </c>
      <c r="F137" s="19" t="s">
        <v>136</v>
      </c>
    </row>
    <row r="138" spans="1:6" x14ac:dyDescent="0.25">
      <c r="A138" s="19">
        <v>15610</v>
      </c>
      <c r="B138" s="29" t="s">
        <v>7</v>
      </c>
      <c r="C138" s="20" t="s">
        <v>539</v>
      </c>
      <c r="D138" s="24" t="s">
        <v>620</v>
      </c>
      <c r="E138" s="19" t="s">
        <v>506</v>
      </c>
      <c r="F138" s="19" t="s">
        <v>214</v>
      </c>
    </row>
    <row r="139" spans="1:6" x14ac:dyDescent="0.25">
      <c r="A139" s="19">
        <v>15628</v>
      </c>
      <c r="B139" s="29" t="s">
        <v>244</v>
      </c>
      <c r="C139" s="20" t="s">
        <v>54</v>
      </c>
      <c r="D139" s="24" t="s">
        <v>620</v>
      </c>
      <c r="E139" s="19" t="s">
        <v>506</v>
      </c>
      <c r="F139" s="19" t="s">
        <v>661</v>
      </c>
    </row>
    <row r="140" spans="1:6" x14ac:dyDescent="0.25">
      <c r="A140" s="19">
        <v>15633</v>
      </c>
      <c r="B140" s="29" t="s">
        <v>313</v>
      </c>
      <c r="C140" s="20" t="s">
        <v>57</v>
      </c>
      <c r="D140" s="24" t="s">
        <v>632</v>
      </c>
      <c r="E140" s="19" t="s">
        <v>506</v>
      </c>
      <c r="F140" s="19" t="s">
        <v>656</v>
      </c>
    </row>
    <row r="141" spans="1:6" x14ac:dyDescent="0.25">
      <c r="A141" s="19">
        <v>15635</v>
      </c>
      <c r="B141" s="29" t="s">
        <v>108</v>
      </c>
      <c r="C141" s="20" t="s">
        <v>587</v>
      </c>
      <c r="D141" s="24" t="s">
        <v>626</v>
      </c>
      <c r="E141" s="19" t="s">
        <v>505</v>
      </c>
      <c r="F141" s="19" t="s">
        <v>662</v>
      </c>
    </row>
    <row r="142" spans="1:6" x14ac:dyDescent="0.25">
      <c r="A142" s="19">
        <v>15640</v>
      </c>
      <c r="B142" s="29" t="s">
        <v>120</v>
      </c>
      <c r="C142" s="20" t="s">
        <v>539</v>
      </c>
      <c r="D142" s="24" t="s">
        <v>631</v>
      </c>
      <c r="E142" s="19" t="s">
        <v>505</v>
      </c>
      <c r="F142" s="19" t="s">
        <v>181</v>
      </c>
    </row>
    <row r="143" spans="1:6" x14ac:dyDescent="0.25">
      <c r="A143" s="19">
        <v>15804</v>
      </c>
      <c r="B143" s="29" t="s">
        <v>314</v>
      </c>
      <c r="C143" s="20" t="s">
        <v>57</v>
      </c>
      <c r="D143" s="24" t="s">
        <v>632</v>
      </c>
      <c r="E143" s="19" t="s">
        <v>506</v>
      </c>
      <c r="F143" s="19" t="s">
        <v>555</v>
      </c>
    </row>
    <row r="144" spans="1:6" x14ac:dyDescent="0.25">
      <c r="A144" s="19">
        <v>15805</v>
      </c>
      <c r="B144" s="29" t="s">
        <v>315</v>
      </c>
      <c r="C144" s="20" t="s">
        <v>57</v>
      </c>
      <c r="D144" s="24" t="s">
        <v>623</v>
      </c>
      <c r="E144" s="19" t="s">
        <v>506</v>
      </c>
      <c r="F144" s="19" t="s">
        <v>656</v>
      </c>
    </row>
    <row r="145" spans="1:6" x14ac:dyDescent="0.25">
      <c r="A145" s="19">
        <v>15815</v>
      </c>
      <c r="B145" s="29" t="s">
        <v>316</v>
      </c>
      <c r="C145" s="20" t="s">
        <v>63</v>
      </c>
      <c r="D145" s="24" t="s">
        <v>623</v>
      </c>
      <c r="E145" s="19" t="s">
        <v>506</v>
      </c>
      <c r="F145" s="19" t="s">
        <v>663</v>
      </c>
    </row>
    <row r="146" spans="1:6" x14ac:dyDescent="0.25">
      <c r="A146" s="19">
        <v>15816</v>
      </c>
      <c r="B146" s="29" t="s">
        <v>317</v>
      </c>
      <c r="C146" s="20" t="s">
        <v>55</v>
      </c>
      <c r="D146" s="24" t="s">
        <v>628</v>
      </c>
      <c r="E146" s="19" t="s">
        <v>506</v>
      </c>
      <c r="F146" s="19" t="s">
        <v>104</v>
      </c>
    </row>
    <row r="147" spans="1:6" x14ac:dyDescent="0.25">
      <c r="A147" s="19">
        <v>15818</v>
      </c>
      <c r="B147" s="29" t="s">
        <v>431</v>
      </c>
      <c r="C147" s="20" t="s">
        <v>71</v>
      </c>
      <c r="D147" s="24" t="s">
        <v>623</v>
      </c>
      <c r="E147" s="19" t="s">
        <v>505</v>
      </c>
      <c r="F147" s="19" t="s">
        <v>518</v>
      </c>
    </row>
    <row r="148" spans="1:6" hidden="1" x14ac:dyDescent="0.25">
      <c r="A148" s="19">
        <v>16111</v>
      </c>
      <c r="B148" s="29" t="s">
        <v>438</v>
      </c>
      <c r="C148" s="20" t="s">
        <v>52</v>
      </c>
      <c r="D148" s="24" t="s">
        <v>642</v>
      </c>
      <c r="E148" s="19" t="s">
        <v>505</v>
      </c>
      <c r="F148" s="19"/>
    </row>
    <row r="149" spans="1:6" hidden="1" x14ac:dyDescent="0.25">
      <c r="A149" s="19">
        <v>16114</v>
      </c>
      <c r="B149" s="29" t="s">
        <v>319</v>
      </c>
      <c r="C149" s="20" t="s">
        <v>54</v>
      </c>
      <c r="D149" s="24" t="s">
        <v>645</v>
      </c>
      <c r="E149" s="19" t="s">
        <v>506</v>
      </c>
      <c r="F149" s="19"/>
    </row>
    <row r="150" spans="1:6" hidden="1" x14ac:dyDescent="0.25">
      <c r="A150" s="19">
        <v>16115</v>
      </c>
      <c r="B150" s="29" t="s">
        <v>234</v>
      </c>
      <c r="C150" s="20" t="s">
        <v>52</v>
      </c>
      <c r="D150" s="24" t="s">
        <v>624</v>
      </c>
      <c r="E150" s="19" t="s">
        <v>505</v>
      </c>
      <c r="F150" s="19"/>
    </row>
    <row r="151" spans="1:6" hidden="1" x14ac:dyDescent="0.25">
      <c r="A151" s="19">
        <v>16116</v>
      </c>
      <c r="B151" s="29" t="s">
        <v>456</v>
      </c>
      <c r="C151" s="20" t="s">
        <v>52</v>
      </c>
      <c r="D151" s="24" t="s">
        <v>637</v>
      </c>
      <c r="E151" s="19" t="s">
        <v>505</v>
      </c>
      <c r="F151" s="19"/>
    </row>
    <row r="152" spans="1:6" x14ac:dyDescent="0.25">
      <c r="A152" s="19">
        <v>16117</v>
      </c>
      <c r="B152" s="29" t="s">
        <v>232</v>
      </c>
      <c r="C152" s="20" t="s">
        <v>63</v>
      </c>
      <c r="D152" s="24" t="s">
        <v>626</v>
      </c>
      <c r="E152" s="19" t="s">
        <v>506</v>
      </c>
      <c r="F152" s="19" t="s">
        <v>83</v>
      </c>
    </row>
    <row r="153" spans="1:6" x14ac:dyDescent="0.25">
      <c r="A153" s="19">
        <v>16118</v>
      </c>
      <c r="B153" s="29" t="s">
        <v>233</v>
      </c>
      <c r="C153" s="20" t="s">
        <v>52</v>
      </c>
      <c r="D153" s="24" t="s">
        <v>629</v>
      </c>
      <c r="E153" s="19" t="s">
        <v>505</v>
      </c>
      <c r="F153" s="19" t="s">
        <v>487</v>
      </c>
    </row>
    <row r="154" spans="1:6" x14ac:dyDescent="0.25">
      <c r="A154" s="19">
        <v>16122</v>
      </c>
      <c r="B154" s="29" t="s">
        <v>91</v>
      </c>
      <c r="C154" s="20" t="s">
        <v>70</v>
      </c>
      <c r="D154" s="24" t="s">
        <v>633</v>
      </c>
      <c r="E154" s="19" t="s">
        <v>506</v>
      </c>
      <c r="F154" s="19" t="s">
        <v>688</v>
      </c>
    </row>
    <row r="155" spans="1:6" x14ac:dyDescent="0.25">
      <c r="A155" s="19">
        <v>16123</v>
      </c>
      <c r="B155" s="29" t="s">
        <v>192</v>
      </c>
      <c r="C155" s="20" t="s">
        <v>61</v>
      </c>
      <c r="D155" s="24" t="s">
        <v>629</v>
      </c>
      <c r="E155" s="19" t="s">
        <v>505</v>
      </c>
      <c r="F155" s="19" t="s">
        <v>261</v>
      </c>
    </row>
    <row r="156" spans="1:6" x14ac:dyDescent="0.25">
      <c r="A156" s="19">
        <v>16133</v>
      </c>
      <c r="B156" s="29" t="s">
        <v>434</v>
      </c>
      <c r="C156" s="20" t="s">
        <v>63</v>
      </c>
      <c r="D156" s="24" t="s">
        <v>620</v>
      </c>
      <c r="E156" s="19" t="s">
        <v>505</v>
      </c>
      <c r="F156" s="19" t="s">
        <v>491</v>
      </c>
    </row>
    <row r="157" spans="1:6" x14ac:dyDescent="0.25">
      <c r="A157" s="19">
        <v>16140</v>
      </c>
      <c r="B157" s="29" t="s">
        <v>318</v>
      </c>
      <c r="C157" s="20" t="s">
        <v>57</v>
      </c>
      <c r="D157" s="24" t="s">
        <v>632</v>
      </c>
      <c r="E157" s="19" t="s">
        <v>506</v>
      </c>
      <c r="F157" s="19" t="s">
        <v>128</v>
      </c>
    </row>
    <row r="158" spans="1:6" hidden="1" x14ac:dyDescent="0.25">
      <c r="A158" s="19">
        <v>16144</v>
      </c>
      <c r="B158" s="29" t="s">
        <v>330</v>
      </c>
      <c r="C158" s="20" t="s">
        <v>52</v>
      </c>
      <c r="D158" s="24" t="s">
        <v>643</v>
      </c>
      <c r="E158" s="19" t="s">
        <v>505</v>
      </c>
      <c r="F158" s="19"/>
    </row>
    <row r="159" spans="1:6" x14ac:dyDescent="0.25">
      <c r="A159" s="19">
        <v>16147</v>
      </c>
      <c r="B159" s="29" t="s">
        <v>435</v>
      </c>
      <c r="C159" s="20" t="s">
        <v>63</v>
      </c>
      <c r="D159" s="24" t="s">
        <v>631</v>
      </c>
      <c r="E159" s="19" t="s">
        <v>506</v>
      </c>
      <c r="F159" s="19" t="s">
        <v>268</v>
      </c>
    </row>
    <row r="160" spans="1:6" x14ac:dyDescent="0.25">
      <c r="A160" s="19">
        <v>16152</v>
      </c>
      <c r="B160" s="29" t="s">
        <v>449</v>
      </c>
      <c r="C160" s="20" t="s">
        <v>52</v>
      </c>
      <c r="D160" s="24" t="s">
        <v>644</v>
      </c>
      <c r="E160" s="19" t="s">
        <v>505</v>
      </c>
      <c r="F160" s="19" t="s">
        <v>130</v>
      </c>
    </row>
    <row r="161" spans="1:6" ht="31.5" hidden="1" x14ac:dyDescent="0.25">
      <c r="A161" s="19">
        <v>16156</v>
      </c>
      <c r="B161" s="29" t="s">
        <v>461</v>
      </c>
      <c r="C161" s="20" t="s">
        <v>52</v>
      </c>
      <c r="D161" s="24" t="s">
        <v>628</v>
      </c>
      <c r="E161" s="19" t="s">
        <v>506</v>
      </c>
      <c r="F161" s="19"/>
    </row>
    <row r="162" spans="1:6" x14ac:dyDescent="0.25">
      <c r="A162" s="19">
        <v>16157</v>
      </c>
      <c r="B162" s="29" t="s">
        <v>448</v>
      </c>
      <c r="C162" s="20" t="s">
        <v>52</v>
      </c>
      <c r="D162" s="24" t="s">
        <v>639</v>
      </c>
      <c r="E162" s="19" t="s">
        <v>505</v>
      </c>
      <c r="F162" s="19" t="s">
        <v>179</v>
      </c>
    </row>
    <row r="163" spans="1:6" x14ac:dyDescent="0.25">
      <c r="A163" s="19">
        <v>16158</v>
      </c>
      <c r="B163" s="29" t="s">
        <v>457</v>
      </c>
      <c r="C163" s="20" t="s">
        <v>52</v>
      </c>
      <c r="D163" s="24" t="s">
        <v>624</v>
      </c>
      <c r="E163" s="19" t="s">
        <v>505</v>
      </c>
      <c r="F163" s="19" t="s">
        <v>136</v>
      </c>
    </row>
    <row r="164" spans="1:6" x14ac:dyDescent="0.25">
      <c r="A164" s="19">
        <v>16203</v>
      </c>
      <c r="B164" s="29" t="s">
        <v>321</v>
      </c>
      <c r="C164" s="20" t="s">
        <v>58</v>
      </c>
      <c r="D164" s="24" t="s">
        <v>632</v>
      </c>
      <c r="E164" s="19" t="s">
        <v>505</v>
      </c>
      <c r="F164" s="19" t="s">
        <v>520</v>
      </c>
    </row>
    <row r="165" spans="1:6" x14ac:dyDescent="0.25">
      <c r="A165" s="19">
        <v>16205</v>
      </c>
      <c r="B165" s="29" t="s">
        <v>322</v>
      </c>
      <c r="C165" s="20" t="s">
        <v>52</v>
      </c>
      <c r="D165" s="24" t="s">
        <v>620</v>
      </c>
      <c r="E165" s="19" t="s">
        <v>505</v>
      </c>
      <c r="F165" s="19" t="s">
        <v>559</v>
      </c>
    </row>
    <row r="166" spans="1:6" x14ac:dyDescent="0.25">
      <c r="A166" s="19">
        <v>16207</v>
      </c>
      <c r="B166" s="29" t="s">
        <v>21</v>
      </c>
      <c r="C166" s="20" t="s">
        <v>63</v>
      </c>
      <c r="D166" s="24" t="s">
        <v>633</v>
      </c>
      <c r="E166" s="19" t="s">
        <v>506</v>
      </c>
      <c r="F166" s="19" t="s">
        <v>152</v>
      </c>
    </row>
    <row r="167" spans="1:6" hidden="1" x14ac:dyDescent="0.25">
      <c r="A167" s="19">
        <v>16212</v>
      </c>
      <c r="B167" s="29" t="s">
        <v>323</v>
      </c>
      <c r="C167" s="20" t="s">
        <v>52</v>
      </c>
      <c r="D167" s="24" t="s">
        <v>632</v>
      </c>
      <c r="E167" s="19" t="s">
        <v>506</v>
      </c>
      <c r="F167" s="19"/>
    </row>
    <row r="168" spans="1:6" hidden="1" x14ac:dyDescent="0.25">
      <c r="A168" s="19">
        <v>16215</v>
      </c>
      <c r="B168" s="29" t="s">
        <v>235</v>
      </c>
      <c r="C168" s="20" t="s">
        <v>52</v>
      </c>
      <c r="D168" s="24" t="s">
        <v>623</v>
      </c>
      <c r="E168" s="19" t="s">
        <v>505</v>
      </c>
      <c r="F168" s="19"/>
    </row>
    <row r="169" spans="1:6" hidden="1" x14ac:dyDescent="0.25">
      <c r="A169" s="19">
        <v>16216</v>
      </c>
      <c r="B169" s="29" t="s">
        <v>157</v>
      </c>
      <c r="C169" s="20" t="s">
        <v>52</v>
      </c>
      <c r="D169" s="24" t="s">
        <v>624</v>
      </c>
      <c r="E169" s="19" t="s">
        <v>505</v>
      </c>
      <c r="F169" s="19"/>
    </row>
    <row r="170" spans="1:6" x14ac:dyDescent="0.25">
      <c r="A170" s="19">
        <v>16218</v>
      </c>
      <c r="B170" s="29" t="s">
        <v>444</v>
      </c>
      <c r="C170" s="20" t="s">
        <v>52</v>
      </c>
      <c r="D170" s="24" t="s">
        <v>626</v>
      </c>
      <c r="E170" s="19" t="s">
        <v>505</v>
      </c>
      <c r="F170" s="19" t="s">
        <v>664</v>
      </c>
    </row>
    <row r="171" spans="1:6" x14ac:dyDescent="0.25">
      <c r="A171" s="19">
        <v>16221</v>
      </c>
      <c r="B171" s="29" t="s">
        <v>90</v>
      </c>
      <c r="C171" s="20" t="s">
        <v>63</v>
      </c>
      <c r="D171" s="24" t="s">
        <v>629</v>
      </c>
      <c r="E171" s="19" t="s">
        <v>505</v>
      </c>
      <c r="F171" s="19" t="s">
        <v>134</v>
      </c>
    </row>
    <row r="172" spans="1:6" x14ac:dyDescent="0.25">
      <c r="A172" s="19">
        <v>16238</v>
      </c>
      <c r="B172" s="29" t="s">
        <v>324</v>
      </c>
      <c r="C172" s="20" t="s">
        <v>57</v>
      </c>
      <c r="D172" s="24" t="s">
        <v>639</v>
      </c>
      <c r="E172" s="19" t="s">
        <v>506</v>
      </c>
      <c r="F172" s="19" t="s">
        <v>520</v>
      </c>
    </row>
    <row r="173" spans="1:6" x14ac:dyDescent="0.25">
      <c r="A173" s="19">
        <v>16239</v>
      </c>
      <c r="B173" s="29" t="s">
        <v>193</v>
      </c>
      <c r="C173" s="20" t="s">
        <v>57</v>
      </c>
      <c r="D173" s="24" t="s">
        <v>626</v>
      </c>
      <c r="E173" s="19" t="s">
        <v>505</v>
      </c>
      <c r="F173" s="19" t="s">
        <v>128</v>
      </c>
    </row>
    <row r="174" spans="1:6" x14ac:dyDescent="0.25">
      <c r="A174" s="19">
        <v>16240</v>
      </c>
      <c r="B174" s="29" t="s">
        <v>325</v>
      </c>
      <c r="C174" s="20" t="s">
        <v>57</v>
      </c>
      <c r="D174" s="24" t="s">
        <v>623</v>
      </c>
      <c r="E174" s="19" t="s">
        <v>505</v>
      </c>
      <c r="F174" s="19" t="s">
        <v>665</v>
      </c>
    </row>
    <row r="175" spans="1:6" x14ac:dyDescent="0.25">
      <c r="A175" s="19">
        <v>16245</v>
      </c>
      <c r="B175" s="29" t="s">
        <v>443</v>
      </c>
      <c r="C175" s="20" t="s">
        <v>52</v>
      </c>
      <c r="D175" s="24" t="s">
        <v>639</v>
      </c>
      <c r="E175" s="19" t="s">
        <v>505</v>
      </c>
      <c r="F175" s="19" t="s">
        <v>182</v>
      </c>
    </row>
    <row r="176" spans="1:6" x14ac:dyDescent="0.25">
      <c r="A176" s="19">
        <v>16246</v>
      </c>
      <c r="B176" s="29" t="s">
        <v>320</v>
      </c>
      <c r="C176" s="20" t="s">
        <v>56</v>
      </c>
      <c r="D176" s="24" t="s">
        <v>633</v>
      </c>
      <c r="E176" s="19" t="s">
        <v>505</v>
      </c>
      <c r="F176" s="19" t="s">
        <v>261</v>
      </c>
    </row>
    <row r="177" spans="1:6" x14ac:dyDescent="0.25">
      <c r="A177" s="19">
        <v>16250</v>
      </c>
      <c r="B177" s="29" t="s">
        <v>236</v>
      </c>
      <c r="C177" s="20" t="s">
        <v>57</v>
      </c>
      <c r="D177" s="24" t="s">
        <v>631</v>
      </c>
      <c r="E177" s="19" t="s">
        <v>506</v>
      </c>
      <c r="F177" s="19" t="s">
        <v>491</v>
      </c>
    </row>
    <row r="178" spans="1:6" hidden="1" x14ac:dyDescent="0.25">
      <c r="A178" s="19">
        <v>16306</v>
      </c>
      <c r="B178" s="29" t="s">
        <v>237</v>
      </c>
      <c r="C178" s="20" t="s">
        <v>52</v>
      </c>
      <c r="D178" s="24" t="s">
        <v>628</v>
      </c>
      <c r="E178" s="19" t="s">
        <v>506</v>
      </c>
      <c r="F178" s="19"/>
    </row>
    <row r="179" spans="1:6" hidden="1" x14ac:dyDescent="0.25">
      <c r="A179" s="19">
        <v>16308</v>
      </c>
      <c r="B179" s="29" t="s">
        <v>238</v>
      </c>
      <c r="C179" s="20" t="s">
        <v>52</v>
      </c>
      <c r="D179" s="24" t="s">
        <v>626</v>
      </c>
      <c r="E179" s="19" t="s">
        <v>506</v>
      </c>
      <c r="F179" s="19"/>
    </row>
    <row r="180" spans="1:6" x14ac:dyDescent="0.25">
      <c r="A180" s="19">
        <v>16316</v>
      </c>
      <c r="B180" s="29" t="s">
        <v>158</v>
      </c>
      <c r="C180" s="20" t="s">
        <v>55</v>
      </c>
      <c r="D180" s="24" t="s">
        <v>630</v>
      </c>
      <c r="E180" s="19" t="s">
        <v>505</v>
      </c>
      <c r="F180" s="19" t="s">
        <v>179</v>
      </c>
    </row>
    <row r="181" spans="1:6" x14ac:dyDescent="0.25">
      <c r="A181" s="19">
        <v>16317</v>
      </c>
      <c r="B181" s="29" t="s">
        <v>326</v>
      </c>
      <c r="C181" s="20" t="s">
        <v>60</v>
      </c>
      <c r="D181" s="24" t="s">
        <v>637</v>
      </c>
      <c r="E181" s="19" t="s">
        <v>506</v>
      </c>
      <c r="F181" s="19" t="s">
        <v>709</v>
      </c>
    </row>
    <row r="182" spans="1:6" x14ac:dyDescent="0.25">
      <c r="A182" s="19">
        <v>16319</v>
      </c>
      <c r="B182" s="29" t="s">
        <v>91</v>
      </c>
      <c r="C182" s="20" t="s">
        <v>52</v>
      </c>
      <c r="D182" s="24" t="s">
        <v>633</v>
      </c>
      <c r="E182" s="19" t="s">
        <v>506</v>
      </c>
      <c r="F182" s="19" t="s">
        <v>709</v>
      </c>
    </row>
    <row r="183" spans="1:6" x14ac:dyDescent="0.25">
      <c r="A183" s="19">
        <v>16320</v>
      </c>
      <c r="B183" s="29" t="s">
        <v>327</v>
      </c>
      <c r="C183" s="20" t="s">
        <v>60</v>
      </c>
      <c r="D183" s="30" t="s">
        <v>624</v>
      </c>
      <c r="E183" s="19" t="s">
        <v>506</v>
      </c>
      <c r="F183" s="19" t="s">
        <v>566</v>
      </c>
    </row>
    <row r="184" spans="1:6" x14ac:dyDescent="0.25">
      <c r="A184" s="19">
        <v>16322</v>
      </c>
      <c r="B184" s="29" t="s">
        <v>159</v>
      </c>
      <c r="C184" s="20" t="s">
        <v>52</v>
      </c>
      <c r="D184" s="24" t="s">
        <v>628</v>
      </c>
      <c r="E184" s="19" t="s">
        <v>505</v>
      </c>
      <c r="F184" s="19" t="s">
        <v>179</v>
      </c>
    </row>
    <row r="185" spans="1:6" hidden="1" x14ac:dyDescent="0.25">
      <c r="A185" s="19">
        <v>16323</v>
      </c>
      <c r="B185" s="29" t="s">
        <v>436</v>
      </c>
      <c r="C185" s="20" t="s">
        <v>52</v>
      </c>
      <c r="D185" s="24" t="s">
        <v>643</v>
      </c>
      <c r="E185" s="19" t="s">
        <v>505</v>
      </c>
      <c r="F185" s="19"/>
    </row>
    <row r="186" spans="1:6" hidden="1" x14ac:dyDescent="0.25">
      <c r="A186" s="19">
        <v>16326</v>
      </c>
      <c r="B186" s="29" t="s">
        <v>454</v>
      </c>
      <c r="C186" s="20" t="s">
        <v>63</v>
      </c>
      <c r="D186" s="24" t="s">
        <v>643</v>
      </c>
      <c r="E186" s="19" t="s">
        <v>505</v>
      </c>
      <c r="F186" s="19"/>
    </row>
    <row r="187" spans="1:6" x14ac:dyDescent="0.25">
      <c r="A187" s="19">
        <v>16328</v>
      </c>
      <c r="B187" s="29" t="s">
        <v>459</v>
      </c>
      <c r="C187" s="20" t="s">
        <v>63</v>
      </c>
      <c r="D187" s="24" t="s">
        <v>644</v>
      </c>
      <c r="E187" s="19" t="s">
        <v>505</v>
      </c>
      <c r="F187" s="19" t="s">
        <v>709</v>
      </c>
    </row>
    <row r="188" spans="1:6" hidden="1" x14ac:dyDescent="0.25">
      <c r="A188" s="19">
        <v>16329</v>
      </c>
      <c r="B188" s="29" t="s">
        <v>458</v>
      </c>
      <c r="C188" s="20" t="s">
        <v>63</v>
      </c>
      <c r="D188" s="24" t="s">
        <v>643</v>
      </c>
      <c r="E188" s="19" t="s">
        <v>505</v>
      </c>
      <c r="F188" s="19"/>
    </row>
    <row r="189" spans="1:6" x14ac:dyDescent="0.25">
      <c r="A189" s="19">
        <v>16330</v>
      </c>
      <c r="B189" s="29" t="s">
        <v>451</v>
      </c>
      <c r="C189" s="20" t="s">
        <v>57</v>
      </c>
      <c r="D189" s="24" t="s">
        <v>642</v>
      </c>
      <c r="E189" s="19" t="s">
        <v>505</v>
      </c>
      <c r="F189" s="19" t="s">
        <v>102</v>
      </c>
    </row>
    <row r="190" spans="1:6" hidden="1" x14ac:dyDescent="0.25">
      <c r="A190" s="19">
        <v>16331</v>
      </c>
      <c r="B190" s="29" t="s">
        <v>453</v>
      </c>
      <c r="C190" s="20" t="s">
        <v>63</v>
      </c>
      <c r="D190" s="24" t="s">
        <v>623</v>
      </c>
      <c r="E190" s="19" t="s">
        <v>506</v>
      </c>
      <c r="F190" s="19"/>
    </row>
    <row r="191" spans="1:6" hidden="1" x14ac:dyDescent="0.25">
      <c r="A191" s="19">
        <v>16332</v>
      </c>
      <c r="B191" s="29" t="s">
        <v>455</v>
      </c>
      <c r="C191" s="20" t="s">
        <v>52</v>
      </c>
      <c r="D191" s="24" t="s">
        <v>628</v>
      </c>
      <c r="E191" s="19" t="s">
        <v>506</v>
      </c>
      <c r="F191" s="19"/>
    </row>
    <row r="192" spans="1:6" hidden="1" x14ac:dyDescent="0.25">
      <c r="A192" s="19">
        <v>16333</v>
      </c>
      <c r="B192" s="29" t="s">
        <v>450</v>
      </c>
      <c r="C192" s="20" t="s">
        <v>63</v>
      </c>
      <c r="D192" s="24" t="s">
        <v>626</v>
      </c>
      <c r="E192" s="19" t="s">
        <v>506</v>
      </c>
      <c r="F192" s="19"/>
    </row>
    <row r="193" spans="1:6" x14ac:dyDescent="0.25">
      <c r="A193" s="19">
        <v>16339</v>
      </c>
      <c r="B193" s="29" t="s">
        <v>239</v>
      </c>
      <c r="C193" s="20" t="s">
        <v>63</v>
      </c>
      <c r="D193" s="24" t="s">
        <v>633</v>
      </c>
      <c r="E193" s="19" t="s">
        <v>506</v>
      </c>
      <c r="F193" s="19" t="s">
        <v>666</v>
      </c>
    </row>
    <row r="194" spans="1:6" hidden="1" x14ac:dyDescent="0.25">
      <c r="A194" s="19">
        <v>16348</v>
      </c>
      <c r="B194" s="29" t="s">
        <v>437</v>
      </c>
      <c r="C194" s="20" t="s">
        <v>63</v>
      </c>
      <c r="D194" s="24" t="s">
        <v>624</v>
      </c>
      <c r="E194" s="19" t="s">
        <v>505</v>
      </c>
      <c r="F194" s="19"/>
    </row>
    <row r="195" spans="1:6" hidden="1" x14ac:dyDescent="0.25">
      <c r="A195" s="19">
        <v>16349</v>
      </c>
      <c r="B195" s="29" t="s">
        <v>445</v>
      </c>
      <c r="C195" s="20" t="s">
        <v>63</v>
      </c>
      <c r="D195" s="24" t="s">
        <v>637</v>
      </c>
      <c r="E195" s="19" t="s">
        <v>505</v>
      </c>
      <c r="F195" s="19"/>
    </row>
    <row r="196" spans="1:6" x14ac:dyDescent="0.25">
      <c r="A196" s="19">
        <v>16350</v>
      </c>
      <c r="B196" s="29" t="s">
        <v>442</v>
      </c>
      <c r="C196" s="20" t="s">
        <v>63</v>
      </c>
      <c r="D196" s="24" t="s">
        <v>642</v>
      </c>
      <c r="E196" s="19" t="s">
        <v>505</v>
      </c>
      <c r="F196" s="19" t="s">
        <v>134</v>
      </c>
    </row>
    <row r="197" spans="1:6" x14ac:dyDescent="0.25">
      <c r="A197" s="19">
        <v>16352</v>
      </c>
      <c r="B197" s="29" t="s">
        <v>588</v>
      </c>
      <c r="C197" s="20" t="s">
        <v>52</v>
      </c>
      <c r="D197" s="24" t="s">
        <v>633</v>
      </c>
      <c r="E197" s="19" t="s">
        <v>505</v>
      </c>
      <c r="F197" s="19" t="s">
        <v>487</v>
      </c>
    </row>
    <row r="198" spans="1:6" x14ac:dyDescent="0.25">
      <c r="A198" s="19">
        <v>16353</v>
      </c>
      <c r="B198" s="29" t="s">
        <v>455</v>
      </c>
      <c r="C198" s="20" t="s">
        <v>55</v>
      </c>
      <c r="D198" s="24" t="s">
        <v>620</v>
      </c>
      <c r="E198" s="19" t="s">
        <v>505</v>
      </c>
      <c r="F198" s="19" t="s">
        <v>668</v>
      </c>
    </row>
    <row r="199" spans="1:6" hidden="1" x14ac:dyDescent="0.25">
      <c r="A199" s="19">
        <v>16360</v>
      </c>
      <c r="B199" s="29" t="s">
        <v>240</v>
      </c>
      <c r="C199" s="20" t="s">
        <v>52</v>
      </c>
      <c r="D199" s="24" t="s">
        <v>632</v>
      </c>
      <c r="E199" s="19" t="s">
        <v>505</v>
      </c>
      <c r="F199" s="19"/>
    </row>
    <row r="200" spans="1:6" x14ac:dyDescent="0.25">
      <c r="A200" s="19">
        <v>16403</v>
      </c>
      <c r="B200" s="29" t="s">
        <v>14</v>
      </c>
      <c r="C200" s="20" t="s">
        <v>52</v>
      </c>
      <c r="D200" s="24" t="s">
        <v>620</v>
      </c>
      <c r="E200" s="19" t="s">
        <v>506</v>
      </c>
      <c r="F200" s="19" t="s">
        <v>179</v>
      </c>
    </row>
    <row r="201" spans="1:6" x14ac:dyDescent="0.25">
      <c r="A201" s="19">
        <v>16406</v>
      </c>
      <c r="B201" s="29" t="s">
        <v>113</v>
      </c>
      <c r="C201" s="20" t="s">
        <v>63</v>
      </c>
      <c r="D201" s="24" t="s">
        <v>626</v>
      </c>
      <c r="E201" s="19" t="s">
        <v>505</v>
      </c>
      <c r="F201" s="19" t="s">
        <v>267</v>
      </c>
    </row>
    <row r="202" spans="1:6" x14ac:dyDescent="0.25">
      <c r="A202" s="19">
        <v>16409</v>
      </c>
      <c r="B202" s="29" t="s">
        <v>42</v>
      </c>
      <c r="C202" s="20" t="s">
        <v>63</v>
      </c>
      <c r="D202" s="24" t="s">
        <v>623</v>
      </c>
      <c r="E202" s="19" t="s">
        <v>505</v>
      </c>
      <c r="F202" s="19" t="s">
        <v>266</v>
      </c>
    </row>
    <row r="203" spans="1:6" x14ac:dyDescent="0.25">
      <c r="A203" s="19">
        <v>16413</v>
      </c>
      <c r="B203" s="29" t="s">
        <v>160</v>
      </c>
      <c r="C203" s="20" t="s">
        <v>63</v>
      </c>
      <c r="D203" s="24" t="s">
        <v>632</v>
      </c>
      <c r="E203" s="19" t="s">
        <v>506</v>
      </c>
      <c r="F203" s="19" t="s">
        <v>563</v>
      </c>
    </row>
    <row r="204" spans="1:6" x14ac:dyDescent="0.25">
      <c r="A204" s="19">
        <v>16415</v>
      </c>
      <c r="B204" s="29" t="s">
        <v>328</v>
      </c>
      <c r="C204" s="20" t="s">
        <v>63</v>
      </c>
      <c r="D204" s="24" t="s">
        <v>623</v>
      </c>
      <c r="E204" s="19" t="s">
        <v>506</v>
      </c>
      <c r="F204" s="19" t="s">
        <v>667</v>
      </c>
    </row>
    <row r="205" spans="1:6" x14ac:dyDescent="0.25">
      <c r="A205" s="19">
        <v>16420</v>
      </c>
      <c r="B205" s="29" t="s">
        <v>329</v>
      </c>
      <c r="C205" s="20" t="s">
        <v>63</v>
      </c>
      <c r="D205" s="24" t="s">
        <v>620</v>
      </c>
      <c r="E205" s="19" t="s">
        <v>506</v>
      </c>
      <c r="F205" s="19" t="s">
        <v>553</v>
      </c>
    </row>
    <row r="206" spans="1:6" x14ac:dyDescent="0.25">
      <c r="A206" s="19">
        <v>16424</v>
      </c>
      <c r="B206" s="29" t="s">
        <v>241</v>
      </c>
      <c r="C206" s="20" t="s">
        <v>54</v>
      </c>
      <c r="D206" s="24" t="s">
        <v>628</v>
      </c>
      <c r="E206" s="19" t="s">
        <v>505</v>
      </c>
      <c r="F206" s="19" t="s">
        <v>182</v>
      </c>
    </row>
    <row r="207" spans="1:6" x14ac:dyDescent="0.25">
      <c r="A207" s="19">
        <v>16426</v>
      </c>
      <c r="B207" s="29" t="s">
        <v>161</v>
      </c>
      <c r="C207" s="20" t="s">
        <v>52</v>
      </c>
      <c r="D207" s="24" t="s">
        <v>642</v>
      </c>
      <c r="E207" s="19" t="s">
        <v>505</v>
      </c>
      <c r="F207" s="19" t="s">
        <v>139</v>
      </c>
    </row>
    <row r="208" spans="1:6" x14ac:dyDescent="0.25">
      <c r="A208" s="19">
        <v>16447</v>
      </c>
      <c r="B208" s="29" t="s">
        <v>13</v>
      </c>
      <c r="C208" s="20" t="s">
        <v>57</v>
      </c>
      <c r="D208" s="24" t="s">
        <v>624</v>
      </c>
      <c r="E208" s="19" t="s">
        <v>505</v>
      </c>
      <c r="F208" s="19" t="s">
        <v>151</v>
      </c>
    </row>
    <row r="209" spans="1:6" x14ac:dyDescent="0.25">
      <c r="A209" s="19">
        <v>16449</v>
      </c>
      <c r="B209" s="29" t="s">
        <v>194</v>
      </c>
      <c r="C209" s="20" t="s">
        <v>63</v>
      </c>
      <c r="D209" s="24" t="s">
        <v>639</v>
      </c>
      <c r="E209" s="19" t="s">
        <v>505</v>
      </c>
      <c r="F209" s="19" t="s">
        <v>174</v>
      </c>
    </row>
    <row r="210" spans="1:6" x14ac:dyDescent="0.25">
      <c r="A210" s="19">
        <v>16454</v>
      </c>
      <c r="B210" s="29" t="s">
        <v>452</v>
      </c>
      <c r="C210" s="20" t="s">
        <v>52</v>
      </c>
      <c r="D210" s="24" t="s">
        <v>644</v>
      </c>
      <c r="E210" s="19" t="s">
        <v>505</v>
      </c>
      <c r="F210" s="19" t="s">
        <v>132</v>
      </c>
    </row>
    <row r="211" spans="1:6" x14ac:dyDescent="0.25">
      <c r="A211" s="19">
        <v>16455</v>
      </c>
      <c r="B211" s="29" t="s">
        <v>441</v>
      </c>
      <c r="C211" s="20" t="s">
        <v>52</v>
      </c>
      <c r="D211" s="24" t="s">
        <v>643</v>
      </c>
      <c r="E211" s="19" t="s">
        <v>505</v>
      </c>
      <c r="F211" s="19" t="s">
        <v>130</v>
      </c>
    </row>
    <row r="212" spans="1:6" x14ac:dyDescent="0.25">
      <c r="A212" s="19">
        <v>16456</v>
      </c>
      <c r="B212" s="29" t="s">
        <v>440</v>
      </c>
      <c r="C212" s="20" t="s">
        <v>52</v>
      </c>
      <c r="D212" s="24" t="s">
        <v>637</v>
      </c>
      <c r="E212" s="19" t="s">
        <v>505</v>
      </c>
      <c r="F212" s="19" t="s">
        <v>174</v>
      </c>
    </row>
    <row r="213" spans="1:6" x14ac:dyDescent="0.25">
      <c r="A213" s="19">
        <v>16501</v>
      </c>
      <c r="B213" s="29" t="s">
        <v>439</v>
      </c>
      <c r="C213" s="20" t="s">
        <v>52</v>
      </c>
      <c r="D213" s="24" t="s">
        <v>629</v>
      </c>
      <c r="E213" s="19" t="s">
        <v>505</v>
      </c>
      <c r="F213" s="19" t="s">
        <v>136</v>
      </c>
    </row>
    <row r="214" spans="1:6" x14ac:dyDescent="0.25">
      <c r="A214" s="19">
        <v>16502</v>
      </c>
      <c r="B214" s="29" t="s">
        <v>447</v>
      </c>
      <c r="C214" s="20" t="s">
        <v>63</v>
      </c>
      <c r="D214" s="24" t="s">
        <v>620</v>
      </c>
      <c r="E214" s="19" t="s">
        <v>505</v>
      </c>
      <c r="F214" s="19" t="s">
        <v>268</v>
      </c>
    </row>
    <row r="215" spans="1:6" x14ac:dyDescent="0.25">
      <c r="A215" s="19">
        <v>16505</v>
      </c>
      <c r="B215" s="29" t="s">
        <v>162</v>
      </c>
      <c r="C215" s="20" t="s">
        <v>63</v>
      </c>
      <c r="D215" s="24" t="s">
        <v>623</v>
      </c>
      <c r="E215" s="19" t="s">
        <v>505</v>
      </c>
      <c r="F215" s="19" t="s">
        <v>669</v>
      </c>
    </row>
    <row r="216" spans="1:6" x14ac:dyDescent="0.25">
      <c r="A216" s="19">
        <v>16514</v>
      </c>
      <c r="B216" s="29" t="s">
        <v>163</v>
      </c>
      <c r="C216" s="20" t="s">
        <v>52</v>
      </c>
      <c r="D216" s="24" t="s">
        <v>642</v>
      </c>
      <c r="E216" s="19" t="s">
        <v>505</v>
      </c>
      <c r="F216" s="19" t="s">
        <v>132</v>
      </c>
    </row>
    <row r="217" spans="1:6" x14ac:dyDescent="0.25">
      <c r="A217" s="19">
        <v>16518</v>
      </c>
      <c r="B217" s="29" t="s">
        <v>589</v>
      </c>
      <c r="C217" s="20" t="s">
        <v>52</v>
      </c>
      <c r="D217" s="24" t="s">
        <v>644</v>
      </c>
      <c r="E217" s="19" t="s">
        <v>505</v>
      </c>
      <c r="F217" s="19" t="s">
        <v>139</v>
      </c>
    </row>
    <row r="218" spans="1:6" x14ac:dyDescent="0.25">
      <c r="A218" s="19">
        <v>16531</v>
      </c>
      <c r="B218" s="29" t="s">
        <v>164</v>
      </c>
      <c r="C218" s="20" t="s">
        <v>52</v>
      </c>
      <c r="D218" s="24" t="s">
        <v>626</v>
      </c>
      <c r="E218" s="19" t="s">
        <v>505</v>
      </c>
      <c r="F218" s="19" t="s">
        <v>567</v>
      </c>
    </row>
    <row r="219" spans="1:6" x14ac:dyDescent="0.25">
      <c r="A219" s="19">
        <v>16532</v>
      </c>
      <c r="B219" s="29" t="s">
        <v>331</v>
      </c>
      <c r="C219" s="20" t="s">
        <v>52</v>
      </c>
      <c r="D219" s="24" t="s">
        <v>632</v>
      </c>
      <c r="E219" s="19" t="s">
        <v>506</v>
      </c>
      <c r="F219" s="19" t="s">
        <v>552</v>
      </c>
    </row>
    <row r="220" spans="1:6" x14ac:dyDescent="0.25">
      <c r="A220" s="19">
        <v>16533</v>
      </c>
      <c r="B220" s="29" t="s">
        <v>332</v>
      </c>
      <c r="C220" s="20" t="s">
        <v>52</v>
      </c>
      <c r="D220" s="24" t="s">
        <v>628</v>
      </c>
      <c r="E220" s="19" t="s">
        <v>506</v>
      </c>
      <c r="F220" s="19" t="s">
        <v>175</v>
      </c>
    </row>
    <row r="221" spans="1:6" x14ac:dyDescent="0.25">
      <c r="A221" s="19">
        <v>16534</v>
      </c>
      <c r="B221" s="29" t="s">
        <v>333</v>
      </c>
      <c r="C221" s="20" t="s">
        <v>52</v>
      </c>
      <c r="D221" s="24" t="s">
        <v>626</v>
      </c>
      <c r="E221" s="19" t="s">
        <v>506</v>
      </c>
      <c r="F221" s="19" t="s">
        <v>130</v>
      </c>
    </row>
    <row r="222" spans="1:6" x14ac:dyDescent="0.25">
      <c r="A222" s="19">
        <v>16542</v>
      </c>
      <c r="B222" s="29" t="s">
        <v>195</v>
      </c>
      <c r="C222" s="20" t="s">
        <v>52</v>
      </c>
      <c r="D222" s="24" t="s">
        <v>639</v>
      </c>
      <c r="E222" s="19" t="s">
        <v>505</v>
      </c>
      <c r="F222" s="19" t="s">
        <v>175</v>
      </c>
    </row>
    <row r="223" spans="1:6" x14ac:dyDescent="0.25">
      <c r="A223" s="19">
        <v>16601</v>
      </c>
      <c r="B223" s="29" t="s">
        <v>107</v>
      </c>
      <c r="C223" s="20" t="s">
        <v>52</v>
      </c>
      <c r="D223" s="24" t="s">
        <v>624</v>
      </c>
      <c r="E223" s="19" t="s">
        <v>506</v>
      </c>
      <c r="F223" s="19" t="s">
        <v>670</v>
      </c>
    </row>
    <row r="224" spans="1:6" x14ac:dyDescent="0.25">
      <c r="A224" s="19">
        <v>16603</v>
      </c>
      <c r="B224" s="29" t="s">
        <v>119</v>
      </c>
      <c r="C224" s="20" t="s">
        <v>52</v>
      </c>
      <c r="D224" s="24" t="s">
        <v>630</v>
      </c>
      <c r="E224" s="19" t="s">
        <v>506</v>
      </c>
      <c r="F224" s="19" t="s">
        <v>490</v>
      </c>
    </row>
    <row r="225" spans="1:6" hidden="1" x14ac:dyDescent="0.25">
      <c r="A225" s="19">
        <v>16605</v>
      </c>
      <c r="B225" s="29" t="s">
        <v>334</v>
      </c>
      <c r="C225" s="20" t="s">
        <v>52</v>
      </c>
      <c r="D225" s="24" t="s">
        <v>637</v>
      </c>
      <c r="E225" s="19" t="s">
        <v>506</v>
      </c>
      <c r="F225" s="19"/>
    </row>
    <row r="226" spans="1:6" x14ac:dyDescent="0.25">
      <c r="A226" s="19">
        <v>16608</v>
      </c>
      <c r="B226" s="29" t="s">
        <v>460</v>
      </c>
      <c r="C226" s="20" t="s">
        <v>52</v>
      </c>
      <c r="D226" s="24" t="s">
        <v>632</v>
      </c>
      <c r="E226" s="19" t="s">
        <v>505</v>
      </c>
      <c r="F226" s="19" t="s">
        <v>557</v>
      </c>
    </row>
    <row r="227" spans="1:6" x14ac:dyDescent="0.25">
      <c r="A227" s="19">
        <v>16612</v>
      </c>
      <c r="B227" s="29" t="s">
        <v>446</v>
      </c>
      <c r="C227" s="20" t="s">
        <v>52</v>
      </c>
      <c r="D227" s="24" t="s">
        <v>632</v>
      </c>
      <c r="E227" s="19" t="s">
        <v>506</v>
      </c>
      <c r="F227" s="19" t="s">
        <v>664</v>
      </c>
    </row>
    <row r="228" spans="1:6" x14ac:dyDescent="0.25">
      <c r="A228" s="19">
        <v>16613</v>
      </c>
      <c r="B228" s="29" t="s">
        <v>432</v>
      </c>
      <c r="C228" s="20" t="s">
        <v>52</v>
      </c>
      <c r="D228" s="24" t="s">
        <v>630</v>
      </c>
      <c r="E228" s="19" t="s">
        <v>505</v>
      </c>
      <c r="F228" s="19" t="s">
        <v>182</v>
      </c>
    </row>
    <row r="229" spans="1:6" x14ac:dyDescent="0.25">
      <c r="A229" s="19">
        <v>16614</v>
      </c>
      <c r="B229" s="29" t="s">
        <v>433</v>
      </c>
      <c r="C229" s="20" t="s">
        <v>52</v>
      </c>
      <c r="D229" s="24" t="s">
        <v>623</v>
      </c>
      <c r="E229" s="19" t="s">
        <v>506</v>
      </c>
      <c r="F229" s="19" t="s">
        <v>490</v>
      </c>
    </row>
    <row r="230" spans="1:6" x14ac:dyDescent="0.25">
      <c r="A230" s="19">
        <v>16635</v>
      </c>
      <c r="B230" s="29" t="s">
        <v>336</v>
      </c>
      <c r="C230" s="20" t="s">
        <v>52</v>
      </c>
      <c r="D230" s="24" t="s">
        <v>639</v>
      </c>
      <c r="E230" s="19" t="s">
        <v>505</v>
      </c>
      <c r="F230" s="19" t="s">
        <v>176</v>
      </c>
    </row>
    <row r="231" spans="1:6" x14ac:dyDescent="0.25">
      <c r="A231" s="19">
        <v>16636</v>
      </c>
      <c r="B231" s="29" t="s">
        <v>39</v>
      </c>
      <c r="C231" s="20" t="s">
        <v>52</v>
      </c>
      <c r="D231" s="24" t="s">
        <v>626</v>
      </c>
      <c r="E231" s="19" t="s">
        <v>506</v>
      </c>
      <c r="F231" s="19" t="s">
        <v>132</v>
      </c>
    </row>
    <row r="232" spans="1:6" x14ac:dyDescent="0.25">
      <c r="A232" s="19">
        <v>16687</v>
      </c>
      <c r="B232" s="29" t="s">
        <v>196</v>
      </c>
      <c r="C232" s="20" t="s">
        <v>52</v>
      </c>
      <c r="D232" s="24" t="s">
        <v>620</v>
      </c>
      <c r="E232" s="19" t="s">
        <v>505</v>
      </c>
      <c r="F232" s="19" t="s">
        <v>490</v>
      </c>
    </row>
    <row r="233" spans="1:6" x14ac:dyDescent="0.25">
      <c r="A233" s="19">
        <v>16688</v>
      </c>
      <c r="B233" s="29" t="s">
        <v>335</v>
      </c>
      <c r="C233" s="20" t="s">
        <v>57</v>
      </c>
      <c r="D233" s="24" t="s">
        <v>628</v>
      </c>
      <c r="E233" s="19" t="s">
        <v>506</v>
      </c>
      <c r="F233" s="19" t="s">
        <v>491</v>
      </c>
    </row>
    <row r="234" spans="1:6" x14ac:dyDescent="0.25">
      <c r="A234" s="19">
        <v>16696</v>
      </c>
      <c r="B234" s="29" t="s">
        <v>197</v>
      </c>
      <c r="C234" s="20" t="s">
        <v>52</v>
      </c>
      <c r="D234" s="24" t="s">
        <v>643</v>
      </c>
      <c r="E234" s="19" t="s">
        <v>505</v>
      </c>
      <c r="F234" s="19" t="s">
        <v>490</v>
      </c>
    </row>
    <row r="235" spans="1:6" x14ac:dyDescent="0.25">
      <c r="A235" s="19">
        <v>16698</v>
      </c>
      <c r="B235" s="29" t="s">
        <v>444</v>
      </c>
      <c r="C235" s="20" t="s">
        <v>52</v>
      </c>
      <c r="D235" s="24" t="s">
        <v>633</v>
      </c>
      <c r="E235" s="19" t="s">
        <v>505</v>
      </c>
      <c r="F235" s="19" t="s">
        <v>131</v>
      </c>
    </row>
    <row r="236" spans="1:6" x14ac:dyDescent="0.25">
      <c r="A236" s="19">
        <v>17102</v>
      </c>
      <c r="B236" s="29" t="s">
        <v>8</v>
      </c>
      <c r="C236" s="20" t="s">
        <v>57</v>
      </c>
      <c r="D236" s="24" t="s">
        <v>620</v>
      </c>
      <c r="E236" s="19" t="s">
        <v>215</v>
      </c>
      <c r="F236" s="19" t="s">
        <v>153</v>
      </c>
    </row>
    <row r="237" spans="1:6" x14ac:dyDescent="0.25">
      <c r="A237" s="19">
        <v>17102</v>
      </c>
      <c r="B237" s="29" t="s">
        <v>8</v>
      </c>
      <c r="C237" s="20" t="s">
        <v>538</v>
      </c>
      <c r="D237" s="24" t="s">
        <v>631</v>
      </c>
      <c r="E237" s="19" t="s">
        <v>215</v>
      </c>
      <c r="F237" s="19" t="s">
        <v>153</v>
      </c>
    </row>
    <row r="238" spans="1:6" x14ac:dyDescent="0.25">
      <c r="A238" s="19">
        <v>17102</v>
      </c>
      <c r="B238" s="29" t="s">
        <v>8</v>
      </c>
      <c r="C238" s="20" t="s">
        <v>590</v>
      </c>
      <c r="D238" s="24" t="s">
        <v>635</v>
      </c>
      <c r="E238" s="19" t="s">
        <v>215</v>
      </c>
      <c r="F238" s="19" t="s">
        <v>153</v>
      </c>
    </row>
    <row r="239" spans="1:6" x14ac:dyDescent="0.25">
      <c r="A239" s="19">
        <v>17102</v>
      </c>
      <c r="B239" s="29" t="s">
        <v>8</v>
      </c>
      <c r="C239" s="20" t="s">
        <v>591</v>
      </c>
      <c r="D239" s="24" t="s">
        <v>632</v>
      </c>
      <c r="E239" s="19" t="s">
        <v>215</v>
      </c>
      <c r="F239" s="19" t="s">
        <v>153</v>
      </c>
    </row>
    <row r="240" spans="1:6" x14ac:dyDescent="0.25">
      <c r="A240" s="19">
        <v>17102</v>
      </c>
      <c r="B240" s="29" t="s">
        <v>8</v>
      </c>
      <c r="C240" s="20" t="s">
        <v>592</v>
      </c>
      <c r="D240" s="24" t="s">
        <v>620</v>
      </c>
      <c r="E240" s="19" t="s">
        <v>216</v>
      </c>
      <c r="F240" s="19" t="s">
        <v>153</v>
      </c>
    </row>
    <row r="241" spans="1:6" x14ac:dyDescent="0.25">
      <c r="A241" s="19">
        <v>17102</v>
      </c>
      <c r="B241" s="29" t="s">
        <v>8</v>
      </c>
      <c r="C241" s="20" t="s">
        <v>593</v>
      </c>
      <c r="D241" s="24" t="s">
        <v>633</v>
      </c>
      <c r="E241" s="19" t="s">
        <v>215</v>
      </c>
      <c r="F241" s="19" t="s">
        <v>153</v>
      </c>
    </row>
    <row r="242" spans="1:6" x14ac:dyDescent="0.25">
      <c r="A242" s="19">
        <v>17102</v>
      </c>
      <c r="B242" s="29" t="s">
        <v>8</v>
      </c>
      <c r="C242" s="20" t="s">
        <v>594</v>
      </c>
      <c r="D242" s="24" t="s">
        <v>631</v>
      </c>
      <c r="E242" s="19" t="s">
        <v>216</v>
      </c>
      <c r="F242" s="19" t="s">
        <v>153</v>
      </c>
    </row>
    <row r="243" spans="1:6" x14ac:dyDescent="0.25">
      <c r="A243" s="19">
        <v>17102</v>
      </c>
      <c r="B243" s="29" t="s">
        <v>8</v>
      </c>
      <c r="C243" s="20" t="s">
        <v>595</v>
      </c>
      <c r="D243" s="24" t="s">
        <v>635</v>
      </c>
      <c r="E243" s="19" t="s">
        <v>216</v>
      </c>
      <c r="F243" s="19" t="s">
        <v>153</v>
      </c>
    </row>
    <row r="244" spans="1:6" x14ac:dyDescent="0.25">
      <c r="A244" s="19">
        <v>17102</v>
      </c>
      <c r="B244" s="29" t="s">
        <v>8</v>
      </c>
      <c r="C244" s="20" t="s">
        <v>596</v>
      </c>
      <c r="D244" s="24" t="s">
        <v>632</v>
      </c>
      <c r="E244" s="19" t="s">
        <v>216</v>
      </c>
      <c r="F244" s="19" t="s">
        <v>153</v>
      </c>
    </row>
    <row r="245" spans="1:6" x14ac:dyDescent="0.25">
      <c r="A245" s="19">
        <v>17102</v>
      </c>
      <c r="B245" s="29" t="s">
        <v>8</v>
      </c>
      <c r="C245" s="20" t="s">
        <v>546</v>
      </c>
      <c r="D245" s="24" t="s">
        <v>630</v>
      </c>
      <c r="E245" s="19" t="s">
        <v>216</v>
      </c>
      <c r="F245" s="19" t="s">
        <v>153</v>
      </c>
    </row>
    <row r="246" spans="1:6" x14ac:dyDescent="0.25">
      <c r="A246" s="19">
        <v>17102</v>
      </c>
      <c r="B246" s="29" t="s">
        <v>8</v>
      </c>
      <c r="C246" s="20" t="s">
        <v>597</v>
      </c>
      <c r="D246" s="24" t="s">
        <v>639</v>
      </c>
      <c r="E246" s="19" t="s">
        <v>216</v>
      </c>
      <c r="F246" s="19" t="s">
        <v>153</v>
      </c>
    </row>
    <row r="247" spans="1:6" x14ac:dyDescent="0.25">
      <c r="A247" s="19">
        <v>17206</v>
      </c>
      <c r="B247" s="29" t="s">
        <v>98</v>
      </c>
      <c r="C247" s="20" t="s">
        <v>62</v>
      </c>
      <c r="D247" s="24" t="s">
        <v>639</v>
      </c>
      <c r="E247" s="19" t="s">
        <v>506</v>
      </c>
      <c r="F247" s="19" t="s">
        <v>145</v>
      </c>
    </row>
    <row r="248" spans="1:6" x14ac:dyDescent="0.25">
      <c r="A248" s="19">
        <v>17209</v>
      </c>
      <c r="B248" s="29" t="s">
        <v>462</v>
      </c>
      <c r="C248" s="20" t="s">
        <v>598</v>
      </c>
      <c r="D248" s="24" t="s">
        <v>623</v>
      </c>
      <c r="E248" s="19" t="s">
        <v>505</v>
      </c>
      <c r="F248" s="19" t="s">
        <v>85</v>
      </c>
    </row>
    <row r="249" spans="1:6" x14ac:dyDescent="0.25">
      <c r="A249" s="19">
        <v>17212</v>
      </c>
      <c r="B249" s="29" t="s">
        <v>337</v>
      </c>
      <c r="C249" s="20" t="s">
        <v>62</v>
      </c>
      <c r="D249" s="24" t="s">
        <v>626</v>
      </c>
      <c r="E249" s="19" t="s">
        <v>505</v>
      </c>
      <c r="F249" s="19" t="s">
        <v>671</v>
      </c>
    </row>
    <row r="250" spans="1:6" x14ac:dyDescent="0.25">
      <c r="A250" s="19">
        <v>17221</v>
      </c>
      <c r="B250" s="29" t="s">
        <v>537</v>
      </c>
      <c r="C250" s="20" t="s">
        <v>543</v>
      </c>
      <c r="D250" s="24" t="s">
        <v>623</v>
      </c>
      <c r="E250" s="19" t="s">
        <v>506</v>
      </c>
      <c r="F250" s="19" t="s">
        <v>154</v>
      </c>
    </row>
    <row r="251" spans="1:6" x14ac:dyDescent="0.25">
      <c r="A251" s="19">
        <v>17301</v>
      </c>
      <c r="B251" s="29" t="s">
        <v>116</v>
      </c>
      <c r="C251" s="20" t="s">
        <v>599</v>
      </c>
      <c r="D251" s="24" t="s">
        <v>628</v>
      </c>
      <c r="E251" s="19" t="s">
        <v>505</v>
      </c>
      <c r="F251" s="19" t="s">
        <v>145</v>
      </c>
    </row>
    <row r="252" spans="1:6" ht="16.5" customHeight="1" x14ac:dyDescent="0.25">
      <c r="A252" s="19">
        <v>17303</v>
      </c>
      <c r="B252" s="29" t="s">
        <v>242</v>
      </c>
      <c r="C252" s="20" t="s">
        <v>57</v>
      </c>
      <c r="D252" s="24" t="s">
        <v>629</v>
      </c>
      <c r="E252" s="19" t="s">
        <v>506</v>
      </c>
      <c r="F252" s="19" t="s">
        <v>145</v>
      </c>
    </row>
    <row r="253" spans="1:6" ht="16.5" customHeight="1" x14ac:dyDescent="0.25">
      <c r="A253" s="19">
        <v>17314</v>
      </c>
      <c r="B253" s="29" t="s">
        <v>165</v>
      </c>
      <c r="C253" s="20" t="s">
        <v>52</v>
      </c>
      <c r="D253" s="24" t="s">
        <v>620</v>
      </c>
      <c r="E253" s="19" t="s">
        <v>506</v>
      </c>
      <c r="F253" s="19" t="s">
        <v>671</v>
      </c>
    </row>
    <row r="254" spans="1:6" ht="16.5" customHeight="1" x14ac:dyDescent="0.25">
      <c r="A254" s="19">
        <v>17337</v>
      </c>
      <c r="B254" s="29" t="s">
        <v>109</v>
      </c>
      <c r="C254" s="20" t="s">
        <v>598</v>
      </c>
      <c r="D254" s="24" t="s">
        <v>626</v>
      </c>
      <c r="E254" s="19" t="s">
        <v>506</v>
      </c>
      <c r="F254" s="19" t="s">
        <v>4</v>
      </c>
    </row>
    <row r="255" spans="1:6" ht="16.5" customHeight="1" x14ac:dyDescent="0.25">
      <c r="A255" s="19">
        <v>17340</v>
      </c>
      <c r="B255" s="29" t="s">
        <v>198</v>
      </c>
      <c r="C255" s="20" t="s">
        <v>63</v>
      </c>
      <c r="D255" s="24" t="s">
        <v>632</v>
      </c>
      <c r="E255" s="19" t="s">
        <v>506</v>
      </c>
      <c r="F255" s="19" t="s">
        <v>497</v>
      </c>
    </row>
    <row r="256" spans="1:6" ht="16.5" customHeight="1" x14ac:dyDescent="0.25">
      <c r="A256" s="19">
        <v>17414</v>
      </c>
      <c r="B256" s="29" t="s">
        <v>600</v>
      </c>
      <c r="C256" s="20" t="s">
        <v>62</v>
      </c>
      <c r="D256" s="24" t="s">
        <v>632</v>
      </c>
      <c r="E256" s="19" t="s">
        <v>505</v>
      </c>
      <c r="F256" s="19" t="s">
        <v>85</v>
      </c>
    </row>
    <row r="257" spans="1:6" ht="30.75" customHeight="1" x14ac:dyDescent="0.25">
      <c r="A257" s="19">
        <v>17418</v>
      </c>
      <c r="B257" s="29" t="s">
        <v>199</v>
      </c>
      <c r="C257" s="20" t="s">
        <v>63</v>
      </c>
      <c r="D257" s="24" t="s">
        <v>632</v>
      </c>
      <c r="E257" s="19" t="s">
        <v>506</v>
      </c>
      <c r="F257" s="19" t="s">
        <v>84</v>
      </c>
    </row>
    <row r="258" spans="1:6" ht="16.5" customHeight="1" x14ac:dyDescent="0.25">
      <c r="A258" s="19">
        <v>17419</v>
      </c>
      <c r="B258" s="29" t="s">
        <v>166</v>
      </c>
      <c r="C258" s="20" t="s">
        <v>52</v>
      </c>
      <c r="D258" s="24" t="s">
        <v>629</v>
      </c>
      <c r="E258" s="19" t="s">
        <v>505</v>
      </c>
      <c r="F258" s="19" t="s">
        <v>85</v>
      </c>
    </row>
    <row r="259" spans="1:6" ht="16.5" customHeight="1" x14ac:dyDescent="0.25">
      <c r="A259" s="19">
        <v>17423</v>
      </c>
      <c r="B259" s="29" t="s">
        <v>338</v>
      </c>
      <c r="C259" s="20" t="s">
        <v>501</v>
      </c>
      <c r="D259" s="24" t="s">
        <v>633</v>
      </c>
      <c r="E259" s="19" t="s">
        <v>506</v>
      </c>
      <c r="F259" s="19" t="s">
        <v>672</v>
      </c>
    </row>
    <row r="260" spans="1:6" ht="16.5" customHeight="1" x14ac:dyDescent="0.25">
      <c r="A260" s="19">
        <v>17426</v>
      </c>
      <c r="B260" s="29" t="s">
        <v>339</v>
      </c>
      <c r="C260" s="20" t="s">
        <v>62</v>
      </c>
      <c r="D260" s="24" t="s">
        <v>643</v>
      </c>
      <c r="E260" s="19" t="s">
        <v>506</v>
      </c>
      <c r="F260" s="19" t="s">
        <v>565</v>
      </c>
    </row>
    <row r="261" spans="1:6" ht="16.5" customHeight="1" x14ac:dyDescent="0.25">
      <c r="A261" s="19">
        <v>17428</v>
      </c>
      <c r="B261" s="29" t="s">
        <v>243</v>
      </c>
      <c r="C261" s="20" t="s">
        <v>63</v>
      </c>
      <c r="D261" s="24" t="s">
        <v>628</v>
      </c>
      <c r="E261" s="19" t="s">
        <v>506</v>
      </c>
      <c r="F261" s="19" t="s">
        <v>85</v>
      </c>
    </row>
    <row r="262" spans="1:6" ht="16.5" customHeight="1" x14ac:dyDescent="0.25">
      <c r="A262" s="19">
        <v>17430</v>
      </c>
      <c r="B262" s="29" t="s">
        <v>167</v>
      </c>
      <c r="C262" s="20" t="s">
        <v>60</v>
      </c>
      <c r="D262" s="24" t="s">
        <v>631</v>
      </c>
      <c r="E262" s="19" t="s">
        <v>506</v>
      </c>
      <c r="F262" s="19" t="s">
        <v>85</v>
      </c>
    </row>
    <row r="263" spans="1:6" ht="16.5" customHeight="1" x14ac:dyDescent="0.25">
      <c r="A263" s="19">
        <v>17432</v>
      </c>
      <c r="B263" s="29" t="s">
        <v>147</v>
      </c>
      <c r="C263" s="20" t="s">
        <v>62</v>
      </c>
      <c r="D263" s="24" t="s">
        <v>630</v>
      </c>
      <c r="E263" s="19" t="s">
        <v>506</v>
      </c>
      <c r="F263" s="19" t="s">
        <v>571</v>
      </c>
    </row>
    <row r="264" spans="1:6" ht="16.5" customHeight="1" x14ac:dyDescent="0.25">
      <c r="A264" s="19">
        <v>17506</v>
      </c>
      <c r="B264" s="29" t="s">
        <v>15</v>
      </c>
      <c r="C264" s="20" t="s">
        <v>62</v>
      </c>
      <c r="D264" s="24" t="s">
        <v>637</v>
      </c>
      <c r="E264" s="19" t="s">
        <v>506</v>
      </c>
      <c r="F264" s="19" t="s">
        <v>4</v>
      </c>
    </row>
    <row r="265" spans="1:6" ht="16.5" customHeight="1" x14ac:dyDescent="0.25">
      <c r="A265" s="19">
        <v>17507</v>
      </c>
      <c r="B265" s="29" t="s">
        <v>340</v>
      </c>
      <c r="C265" s="20" t="s">
        <v>70</v>
      </c>
      <c r="D265" s="24" t="s">
        <v>620</v>
      </c>
      <c r="E265" s="19" t="s">
        <v>506</v>
      </c>
      <c r="F265" s="19" t="s">
        <v>4</v>
      </c>
    </row>
    <row r="266" spans="1:6" ht="16.5" customHeight="1" x14ac:dyDescent="0.25">
      <c r="A266" s="19">
        <v>17509</v>
      </c>
      <c r="B266" s="29" t="s">
        <v>168</v>
      </c>
      <c r="C266" s="20" t="s">
        <v>52</v>
      </c>
      <c r="D266" s="24" t="s">
        <v>620</v>
      </c>
      <c r="E266" s="19" t="s">
        <v>505</v>
      </c>
      <c r="F266" s="19" t="s">
        <v>671</v>
      </c>
    </row>
    <row r="267" spans="1:6" ht="16.5" customHeight="1" x14ac:dyDescent="0.25">
      <c r="A267" s="19">
        <v>17523</v>
      </c>
      <c r="B267" s="29" t="s">
        <v>341</v>
      </c>
      <c r="C267" s="20" t="s">
        <v>502</v>
      </c>
      <c r="D267" s="24" t="s">
        <v>633</v>
      </c>
      <c r="E267" s="19" t="s">
        <v>505</v>
      </c>
      <c r="F267" s="19" t="s">
        <v>706</v>
      </c>
    </row>
    <row r="268" spans="1:6" ht="16.5" customHeight="1" x14ac:dyDescent="0.25">
      <c r="A268" s="19">
        <v>17542</v>
      </c>
      <c r="B268" s="29" t="s">
        <v>200</v>
      </c>
      <c r="C268" s="20" t="s">
        <v>52</v>
      </c>
      <c r="D268" s="24" t="s">
        <v>632</v>
      </c>
      <c r="E268" s="19" t="s">
        <v>506</v>
      </c>
      <c r="F268" s="19" t="s">
        <v>4</v>
      </c>
    </row>
    <row r="269" spans="1:6" ht="16.5" customHeight="1" x14ac:dyDescent="0.25">
      <c r="A269" s="19">
        <v>17543</v>
      </c>
      <c r="B269" s="29" t="s">
        <v>244</v>
      </c>
      <c r="C269" s="20" t="s">
        <v>53</v>
      </c>
      <c r="D269" s="24" t="s">
        <v>620</v>
      </c>
      <c r="E269" s="19" t="s">
        <v>505</v>
      </c>
      <c r="F269" s="19" t="s">
        <v>570</v>
      </c>
    </row>
    <row r="270" spans="1:6" ht="16.5" customHeight="1" x14ac:dyDescent="0.25">
      <c r="A270" s="19">
        <v>17911</v>
      </c>
      <c r="B270" s="29" t="s">
        <v>342</v>
      </c>
      <c r="C270" s="20" t="s">
        <v>52</v>
      </c>
      <c r="D270" s="24" t="s">
        <v>639</v>
      </c>
      <c r="E270" s="19" t="s">
        <v>505</v>
      </c>
      <c r="F270" s="19" t="s">
        <v>569</v>
      </c>
    </row>
    <row r="271" spans="1:6" ht="16.5" customHeight="1" x14ac:dyDescent="0.25">
      <c r="A271" s="19">
        <v>17913</v>
      </c>
      <c r="B271" s="29" t="s">
        <v>463</v>
      </c>
      <c r="C271" s="20" t="s">
        <v>52</v>
      </c>
      <c r="D271" s="24" t="s">
        <v>639</v>
      </c>
      <c r="E271" s="19" t="s">
        <v>505</v>
      </c>
      <c r="F271" s="19" t="s">
        <v>570</v>
      </c>
    </row>
    <row r="272" spans="1:6" ht="16.5" customHeight="1" x14ac:dyDescent="0.25">
      <c r="A272" s="19">
        <v>18141</v>
      </c>
      <c r="B272" s="29" t="s">
        <v>245</v>
      </c>
      <c r="C272" s="20" t="s">
        <v>503</v>
      </c>
      <c r="D272" s="24" t="s">
        <v>643</v>
      </c>
      <c r="E272" s="19" t="s">
        <v>506</v>
      </c>
      <c r="F272" s="19" t="s">
        <v>177</v>
      </c>
    </row>
    <row r="273" spans="1:6" ht="16.5" customHeight="1" x14ac:dyDescent="0.25">
      <c r="A273" s="19">
        <v>18142</v>
      </c>
      <c r="B273" s="29" t="s">
        <v>464</v>
      </c>
      <c r="C273" s="20" t="s">
        <v>60</v>
      </c>
      <c r="D273" s="24" t="s">
        <v>644</v>
      </c>
      <c r="E273" s="19" t="s">
        <v>506</v>
      </c>
      <c r="F273" s="19" t="s">
        <v>673</v>
      </c>
    </row>
    <row r="274" spans="1:6" ht="16.5" customHeight="1" x14ac:dyDescent="0.25">
      <c r="A274" s="19">
        <v>18143</v>
      </c>
      <c r="B274" s="29" t="s">
        <v>343</v>
      </c>
      <c r="C274" s="20" t="s">
        <v>504</v>
      </c>
      <c r="D274" s="24" t="s">
        <v>643</v>
      </c>
      <c r="E274" s="19" t="s">
        <v>506</v>
      </c>
      <c r="F274" s="19" t="s">
        <v>177</v>
      </c>
    </row>
    <row r="275" spans="1:6" ht="16.5" customHeight="1" x14ac:dyDescent="0.25">
      <c r="A275" s="19">
        <v>18144</v>
      </c>
      <c r="B275" s="29" t="s">
        <v>534</v>
      </c>
      <c r="C275" s="20" t="s">
        <v>59</v>
      </c>
      <c r="D275" s="24" t="s">
        <v>630</v>
      </c>
      <c r="E275" s="19" t="s">
        <v>506</v>
      </c>
      <c r="F275" s="19" t="s">
        <v>517</v>
      </c>
    </row>
    <row r="276" spans="1:6" ht="16.5" customHeight="1" x14ac:dyDescent="0.25">
      <c r="A276" s="19">
        <v>18145</v>
      </c>
      <c r="B276" s="29" t="s">
        <v>344</v>
      </c>
      <c r="C276" s="20" t="s">
        <v>59</v>
      </c>
      <c r="D276" s="24" t="s">
        <v>643</v>
      </c>
      <c r="E276" s="19" t="s">
        <v>506</v>
      </c>
      <c r="F276" s="19" t="s">
        <v>177</v>
      </c>
    </row>
    <row r="277" spans="1:6" ht="16.5" customHeight="1" x14ac:dyDescent="0.25">
      <c r="A277" s="19">
        <v>18202</v>
      </c>
      <c r="B277" s="29" t="s">
        <v>99</v>
      </c>
      <c r="C277" s="20" t="s">
        <v>59</v>
      </c>
      <c r="D277" s="24" t="s">
        <v>643</v>
      </c>
      <c r="E277" s="19" t="s">
        <v>506</v>
      </c>
      <c r="F277" s="19" t="s">
        <v>177</v>
      </c>
    </row>
    <row r="278" spans="1:6" ht="16.5" customHeight="1" x14ac:dyDescent="0.25">
      <c r="A278" s="19">
        <v>18304</v>
      </c>
      <c r="B278" s="29" t="s">
        <v>201</v>
      </c>
      <c r="C278" s="20" t="s">
        <v>601</v>
      </c>
      <c r="D278" s="24" t="s">
        <v>629</v>
      </c>
      <c r="E278" s="19" t="s">
        <v>506</v>
      </c>
      <c r="F278" s="19" t="s">
        <v>177</v>
      </c>
    </row>
    <row r="279" spans="1:6" ht="16.5" customHeight="1" x14ac:dyDescent="0.25">
      <c r="A279" s="19">
        <v>18405</v>
      </c>
      <c r="B279" s="29" t="s">
        <v>246</v>
      </c>
      <c r="C279" s="20" t="s">
        <v>601</v>
      </c>
      <c r="D279" s="24" t="s">
        <v>630</v>
      </c>
      <c r="E279" s="19" t="s">
        <v>505</v>
      </c>
      <c r="F279" s="19" t="s">
        <v>177</v>
      </c>
    </row>
    <row r="280" spans="1:6" ht="16.5" customHeight="1" x14ac:dyDescent="0.25">
      <c r="A280" s="19">
        <v>18504</v>
      </c>
      <c r="B280" s="29" t="s">
        <v>148</v>
      </c>
      <c r="C280" s="20" t="s">
        <v>58</v>
      </c>
      <c r="D280" s="24" t="s">
        <v>635</v>
      </c>
      <c r="E280" s="19" t="s">
        <v>505</v>
      </c>
      <c r="F280" s="19" t="s">
        <v>674</v>
      </c>
    </row>
    <row r="281" spans="1:6" ht="16.5" customHeight="1" x14ac:dyDescent="0.25">
      <c r="A281" s="19">
        <v>19101</v>
      </c>
      <c r="B281" s="29" t="s">
        <v>202</v>
      </c>
      <c r="C281" s="20" t="s">
        <v>602</v>
      </c>
      <c r="D281" s="24" t="s">
        <v>642</v>
      </c>
      <c r="E281" s="19" t="s">
        <v>506</v>
      </c>
      <c r="F281" s="19" t="s">
        <v>177</v>
      </c>
    </row>
    <row r="282" spans="1:6" ht="16.5" customHeight="1" x14ac:dyDescent="0.25">
      <c r="A282" s="19">
        <v>19201</v>
      </c>
      <c r="B282" s="29" t="s">
        <v>5</v>
      </c>
      <c r="C282" s="20" t="s">
        <v>603</v>
      </c>
      <c r="D282" s="24" t="s">
        <v>632</v>
      </c>
      <c r="E282" s="19" t="s">
        <v>505</v>
      </c>
      <c r="F282" s="19" t="s">
        <v>64</v>
      </c>
    </row>
    <row r="283" spans="1:6" ht="16.5" customHeight="1" x14ac:dyDescent="0.25">
      <c r="A283" s="19">
        <v>19202</v>
      </c>
      <c r="B283" s="29" t="s">
        <v>345</v>
      </c>
      <c r="C283" s="20" t="s">
        <v>63</v>
      </c>
      <c r="D283" s="24" t="s">
        <v>645</v>
      </c>
      <c r="E283" s="19" t="s">
        <v>506</v>
      </c>
      <c r="F283" s="19" t="s">
        <v>134</v>
      </c>
    </row>
    <row r="284" spans="1:6" ht="16.5" customHeight="1" x14ac:dyDescent="0.25">
      <c r="A284" s="19">
        <v>19303</v>
      </c>
      <c r="B284" s="29" t="s">
        <v>247</v>
      </c>
      <c r="C284" s="20" t="s">
        <v>604</v>
      </c>
      <c r="D284" s="24" t="s">
        <v>639</v>
      </c>
      <c r="E284" s="19" t="s">
        <v>505</v>
      </c>
      <c r="F284" s="19" t="s">
        <v>64</v>
      </c>
    </row>
    <row r="285" spans="1:6" ht="16.5" customHeight="1" x14ac:dyDescent="0.25">
      <c r="A285" s="19">
        <v>19401</v>
      </c>
      <c r="B285" s="29" t="s">
        <v>498</v>
      </c>
      <c r="C285" s="20" t="s">
        <v>605</v>
      </c>
      <c r="D285" s="24" t="s">
        <v>630</v>
      </c>
      <c r="E285" s="19" t="s">
        <v>506</v>
      </c>
      <c r="F285" s="19" t="s">
        <v>64</v>
      </c>
    </row>
    <row r="286" spans="1:6" ht="16.5" customHeight="1" x14ac:dyDescent="0.25">
      <c r="A286" s="19">
        <v>19501</v>
      </c>
      <c r="B286" s="29" t="s">
        <v>248</v>
      </c>
      <c r="C286" s="20" t="s">
        <v>606</v>
      </c>
      <c r="D286" s="24" t="s">
        <v>631</v>
      </c>
      <c r="E286" s="19" t="s">
        <v>505</v>
      </c>
      <c r="F286" s="19" t="s">
        <v>177</v>
      </c>
    </row>
    <row r="287" spans="1:6" ht="16.5" customHeight="1" x14ac:dyDescent="0.25">
      <c r="A287" s="19">
        <v>22152</v>
      </c>
      <c r="B287" s="29" t="s">
        <v>346</v>
      </c>
      <c r="C287" s="20" t="s">
        <v>63</v>
      </c>
      <c r="D287" s="24" t="s">
        <v>632</v>
      </c>
      <c r="E287" s="19" t="s">
        <v>506</v>
      </c>
      <c r="F287" s="19" t="s">
        <v>666</v>
      </c>
    </row>
    <row r="288" spans="1:6" ht="16.5" customHeight="1" x14ac:dyDescent="0.25">
      <c r="A288" s="19">
        <v>22154</v>
      </c>
      <c r="B288" s="29" t="s">
        <v>92</v>
      </c>
      <c r="C288" s="20" t="s">
        <v>103</v>
      </c>
      <c r="D288" s="24" t="s">
        <v>633</v>
      </c>
      <c r="E288" s="19" t="s">
        <v>506</v>
      </c>
      <c r="F288" s="19" t="s">
        <v>133</v>
      </c>
    </row>
    <row r="289" spans="1:6" ht="16.5" customHeight="1" x14ac:dyDescent="0.25">
      <c r="A289" s="19">
        <v>22155</v>
      </c>
      <c r="B289" s="29" t="s">
        <v>347</v>
      </c>
      <c r="C289" s="20" t="s">
        <v>63</v>
      </c>
      <c r="D289" s="24" t="s">
        <v>628</v>
      </c>
      <c r="E289" s="19" t="s">
        <v>506</v>
      </c>
      <c r="F289" s="19" t="s">
        <v>675</v>
      </c>
    </row>
    <row r="290" spans="1:6" ht="16.5" customHeight="1" x14ac:dyDescent="0.25">
      <c r="A290" s="19">
        <v>22162</v>
      </c>
      <c r="B290" s="29" t="s">
        <v>249</v>
      </c>
      <c r="C290" s="20" t="s">
        <v>52</v>
      </c>
      <c r="D290" s="24" t="s">
        <v>623</v>
      </c>
      <c r="E290" s="19" t="s">
        <v>505</v>
      </c>
      <c r="F290" s="19" t="s">
        <v>509</v>
      </c>
    </row>
    <row r="291" spans="1:6" ht="16.5" customHeight="1" x14ac:dyDescent="0.25">
      <c r="A291" s="19">
        <v>22170</v>
      </c>
      <c r="B291" s="29" t="s">
        <v>348</v>
      </c>
      <c r="C291" s="20" t="s">
        <v>503</v>
      </c>
      <c r="D291" s="24" t="s">
        <v>637</v>
      </c>
      <c r="E291" s="19" t="s">
        <v>506</v>
      </c>
      <c r="F291" s="19" t="s">
        <v>518</v>
      </c>
    </row>
    <row r="292" spans="1:6" ht="16.5" customHeight="1" x14ac:dyDescent="0.25">
      <c r="A292" s="19">
        <v>22201</v>
      </c>
      <c r="B292" s="29" t="s">
        <v>499</v>
      </c>
      <c r="C292" s="20" t="s">
        <v>503</v>
      </c>
      <c r="D292" s="24" t="s">
        <v>624</v>
      </c>
      <c r="E292" s="19" t="s">
        <v>506</v>
      </c>
      <c r="F292" s="19" t="s">
        <v>144</v>
      </c>
    </row>
    <row r="293" spans="1:6" ht="16.5" customHeight="1" x14ac:dyDescent="0.25">
      <c r="A293" s="19">
        <v>22245</v>
      </c>
      <c r="B293" s="29" t="s">
        <v>114</v>
      </c>
      <c r="C293" s="20" t="s">
        <v>52</v>
      </c>
      <c r="D293" s="24" t="s">
        <v>628</v>
      </c>
      <c r="E293" s="19" t="s">
        <v>506</v>
      </c>
      <c r="F293" s="19" t="s">
        <v>676</v>
      </c>
    </row>
    <row r="294" spans="1:6" ht="16.5" customHeight="1" x14ac:dyDescent="0.25">
      <c r="A294" s="19">
        <v>22247</v>
      </c>
      <c r="B294" s="29" t="s">
        <v>344</v>
      </c>
      <c r="C294" s="20" t="s">
        <v>607</v>
      </c>
      <c r="D294" s="24" t="s">
        <v>623</v>
      </c>
      <c r="E294" s="19" t="s">
        <v>505</v>
      </c>
      <c r="F294" s="19" t="s">
        <v>261</v>
      </c>
    </row>
    <row r="295" spans="1:6" ht="16.5" customHeight="1" x14ac:dyDescent="0.25">
      <c r="A295" s="19">
        <v>22248</v>
      </c>
      <c r="B295" s="29" t="s">
        <v>349</v>
      </c>
      <c r="C295" s="20" t="s">
        <v>52</v>
      </c>
      <c r="D295" s="24" t="s">
        <v>632</v>
      </c>
      <c r="E295" s="19" t="s">
        <v>506</v>
      </c>
      <c r="F295" s="19" t="s">
        <v>152</v>
      </c>
    </row>
    <row r="296" spans="1:6" ht="16.5" customHeight="1" x14ac:dyDescent="0.25">
      <c r="A296" s="19">
        <v>22250</v>
      </c>
      <c r="B296" s="29" t="s">
        <v>470</v>
      </c>
      <c r="C296" s="20" t="s">
        <v>52</v>
      </c>
      <c r="D296" s="24" t="s">
        <v>623</v>
      </c>
      <c r="E296" s="19" t="s">
        <v>505</v>
      </c>
      <c r="F296" s="19" t="s">
        <v>83</v>
      </c>
    </row>
    <row r="297" spans="1:6" ht="16.5" customHeight="1" x14ac:dyDescent="0.25">
      <c r="A297" s="19">
        <v>22301</v>
      </c>
      <c r="B297" s="29" t="s">
        <v>93</v>
      </c>
      <c r="C297" s="20" t="s">
        <v>52</v>
      </c>
      <c r="D297" s="24" t="s">
        <v>623</v>
      </c>
      <c r="E297" s="19" t="s">
        <v>505</v>
      </c>
      <c r="F297" s="19" t="s">
        <v>677</v>
      </c>
    </row>
    <row r="298" spans="1:6" ht="16.5" hidden="1" customHeight="1" x14ac:dyDescent="0.25">
      <c r="A298" s="19">
        <v>22357</v>
      </c>
      <c r="B298" s="29" t="s">
        <v>350</v>
      </c>
      <c r="C298" s="20" t="s">
        <v>63</v>
      </c>
      <c r="D298" s="24" t="s">
        <v>620</v>
      </c>
      <c r="E298" s="19" t="s">
        <v>506</v>
      </c>
      <c r="F298" s="19"/>
    </row>
    <row r="299" spans="1:6" ht="16.5" customHeight="1" x14ac:dyDescent="0.25">
      <c r="A299" s="19">
        <v>22360</v>
      </c>
      <c r="B299" s="29" t="s">
        <v>466</v>
      </c>
      <c r="C299" s="20" t="s">
        <v>52</v>
      </c>
      <c r="D299" s="24" t="s">
        <v>631</v>
      </c>
      <c r="E299" s="19" t="s">
        <v>506</v>
      </c>
      <c r="F299" s="19" t="s">
        <v>510</v>
      </c>
    </row>
    <row r="300" spans="1:6" ht="16.5" customHeight="1" x14ac:dyDescent="0.25">
      <c r="A300" s="19">
        <v>22361</v>
      </c>
      <c r="B300" s="29" t="s">
        <v>351</v>
      </c>
      <c r="C300" s="20" t="s">
        <v>63</v>
      </c>
      <c r="D300" s="24" t="s">
        <v>632</v>
      </c>
      <c r="E300" s="19" t="s">
        <v>506</v>
      </c>
      <c r="F300" s="19" t="s">
        <v>489</v>
      </c>
    </row>
    <row r="301" spans="1:6" ht="16.5" customHeight="1" x14ac:dyDescent="0.25">
      <c r="A301" s="19">
        <v>22504</v>
      </c>
      <c r="B301" s="29" t="s">
        <v>203</v>
      </c>
      <c r="C301" s="20" t="s">
        <v>56</v>
      </c>
      <c r="D301" s="24" t="s">
        <v>626</v>
      </c>
      <c r="E301" s="19" t="s">
        <v>506</v>
      </c>
      <c r="F301" s="19" t="s">
        <v>142</v>
      </c>
    </row>
    <row r="302" spans="1:6" ht="16.5" customHeight="1" x14ac:dyDescent="0.25">
      <c r="A302" s="19">
        <v>22514</v>
      </c>
      <c r="B302" s="29" t="s">
        <v>250</v>
      </c>
      <c r="C302" s="20" t="s">
        <v>503</v>
      </c>
      <c r="D302" s="24" t="s">
        <v>624</v>
      </c>
      <c r="E302" s="19" t="s">
        <v>50</v>
      </c>
      <c r="F302" s="19" t="s">
        <v>144</v>
      </c>
    </row>
    <row r="303" spans="1:6" ht="16.5" customHeight="1" x14ac:dyDescent="0.25">
      <c r="A303" s="19">
        <v>22516</v>
      </c>
      <c r="B303" s="29" t="s">
        <v>88</v>
      </c>
      <c r="C303" s="20" t="s">
        <v>124</v>
      </c>
      <c r="D303" s="24" t="s">
        <v>626</v>
      </c>
      <c r="E303" s="19" t="s">
        <v>505</v>
      </c>
      <c r="F303" s="19" t="s">
        <v>568</v>
      </c>
    </row>
    <row r="304" spans="1:6" ht="16.5" customHeight="1" x14ac:dyDescent="0.25">
      <c r="A304" s="19">
        <v>22608</v>
      </c>
      <c r="B304" s="29" t="s">
        <v>529</v>
      </c>
      <c r="C304" s="20" t="s">
        <v>61</v>
      </c>
      <c r="D304" s="24" t="s">
        <v>623</v>
      </c>
      <c r="E304" s="19" t="s">
        <v>506</v>
      </c>
      <c r="F304" s="19" t="s">
        <v>566</v>
      </c>
    </row>
    <row r="305" spans="1:6" ht="16.5" customHeight="1" x14ac:dyDescent="0.25">
      <c r="A305" s="19">
        <v>22618</v>
      </c>
      <c r="B305" s="29" t="s">
        <v>352</v>
      </c>
      <c r="C305" s="20" t="s">
        <v>52</v>
      </c>
      <c r="D305" s="24" t="s">
        <v>629</v>
      </c>
      <c r="E305" s="19" t="s">
        <v>505</v>
      </c>
      <c r="F305" s="19" t="s">
        <v>135</v>
      </c>
    </row>
    <row r="306" spans="1:6" ht="16.5" customHeight="1" x14ac:dyDescent="0.25">
      <c r="A306" s="19">
        <v>22619</v>
      </c>
      <c r="B306" s="29" t="s">
        <v>353</v>
      </c>
      <c r="C306" s="20" t="s">
        <v>52</v>
      </c>
      <c r="D306" s="24" t="s">
        <v>639</v>
      </c>
      <c r="E306" s="19" t="s">
        <v>505</v>
      </c>
      <c r="F306" s="19" t="s">
        <v>139</v>
      </c>
    </row>
    <row r="307" spans="1:6" ht="16.5" customHeight="1" x14ac:dyDescent="0.25">
      <c r="A307" s="19">
        <v>22632</v>
      </c>
      <c r="B307" s="29" t="s">
        <v>355</v>
      </c>
      <c r="C307" s="20" t="s">
        <v>63</v>
      </c>
      <c r="D307" s="24" t="s">
        <v>620</v>
      </c>
      <c r="E307" s="19" t="s">
        <v>506</v>
      </c>
      <c r="F307" s="19" t="s">
        <v>268</v>
      </c>
    </row>
    <row r="308" spans="1:6" ht="16.5" customHeight="1" x14ac:dyDescent="0.25">
      <c r="A308" s="19">
        <v>22633</v>
      </c>
      <c r="B308" s="29" t="s">
        <v>251</v>
      </c>
      <c r="C308" s="20" t="s">
        <v>63</v>
      </c>
      <c r="D308" s="24" t="s">
        <v>632</v>
      </c>
      <c r="E308" s="19" t="s">
        <v>506</v>
      </c>
      <c r="F308" s="19" t="s">
        <v>678</v>
      </c>
    </row>
    <row r="309" spans="1:6" ht="16.5" customHeight="1" x14ac:dyDescent="0.25">
      <c r="A309" s="19">
        <v>22645</v>
      </c>
      <c r="B309" s="29" t="s">
        <v>354</v>
      </c>
      <c r="C309" s="20" t="s">
        <v>60</v>
      </c>
      <c r="D309" s="24" t="s">
        <v>620</v>
      </c>
      <c r="E309" s="19" t="s">
        <v>505</v>
      </c>
      <c r="F309" s="19" t="s">
        <v>522</v>
      </c>
    </row>
    <row r="310" spans="1:6" ht="16.5" customHeight="1" x14ac:dyDescent="0.25">
      <c r="A310" s="19">
        <v>22647</v>
      </c>
      <c r="B310" s="29" t="s">
        <v>467</v>
      </c>
      <c r="C310" s="20" t="s">
        <v>61</v>
      </c>
      <c r="D310" s="24" t="s">
        <v>632</v>
      </c>
      <c r="E310" s="19" t="s">
        <v>519</v>
      </c>
      <c r="F310" s="19" t="s">
        <v>265</v>
      </c>
    </row>
    <row r="311" spans="1:6" ht="16.5" customHeight="1" x14ac:dyDescent="0.25">
      <c r="A311" s="19">
        <v>22649</v>
      </c>
      <c r="B311" s="29" t="s">
        <v>608</v>
      </c>
      <c r="C311" s="20" t="s">
        <v>62</v>
      </c>
      <c r="D311" s="24" t="s">
        <v>632</v>
      </c>
      <c r="E311" s="19" t="s">
        <v>505</v>
      </c>
      <c r="F311" s="19" t="s">
        <v>679</v>
      </c>
    </row>
    <row r="312" spans="1:6" ht="16.5" customHeight="1" x14ac:dyDescent="0.25">
      <c r="A312" s="19">
        <v>22650</v>
      </c>
      <c r="B312" s="29" t="s">
        <v>609</v>
      </c>
      <c r="C312" s="20" t="s">
        <v>57</v>
      </c>
      <c r="D312" s="24" t="s">
        <v>632</v>
      </c>
      <c r="E312" s="19" t="s">
        <v>505</v>
      </c>
      <c r="F312" s="19" t="s">
        <v>680</v>
      </c>
    </row>
    <row r="313" spans="1:6" ht="16.5" hidden="1" customHeight="1" x14ac:dyDescent="0.25">
      <c r="A313" s="19">
        <v>22707</v>
      </c>
      <c r="B313" s="29" t="s">
        <v>465</v>
      </c>
      <c r="C313" s="20" t="s">
        <v>52</v>
      </c>
      <c r="D313" s="24" t="s">
        <v>629</v>
      </c>
      <c r="E313" s="19" t="s">
        <v>505</v>
      </c>
      <c r="F313" s="19"/>
    </row>
    <row r="314" spans="1:6" ht="16.5" customHeight="1" x14ac:dyDescent="0.25">
      <c r="A314" s="19">
        <v>22725</v>
      </c>
      <c r="B314" s="29" t="s">
        <v>469</v>
      </c>
      <c r="C314" s="20" t="s">
        <v>63</v>
      </c>
      <c r="D314" s="24" t="s">
        <v>632</v>
      </c>
      <c r="E314" s="19" t="s">
        <v>506</v>
      </c>
      <c r="F314" s="19" t="s">
        <v>681</v>
      </c>
    </row>
    <row r="315" spans="1:6" ht="16.5" customHeight="1" x14ac:dyDescent="0.25">
      <c r="A315" s="19">
        <v>22727</v>
      </c>
      <c r="B315" s="29" t="s">
        <v>356</v>
      </c>
      <c r="C315" s="20" t="s">
        <v>63</v>
      </c>
      <c r="D315" s="24" t="s">
        <v>628</v>
      </c>
      <c r="E315" s="19" t="s">
        <v>506</v>
      </c>
      <c r="F315" s="19" t="s">
        <v>681</v>
      </c>
    </row>
    <row r="316" spans="1:6" ht="16.5" hidden="1" customHeight="1" x14ac:dyDescent="0.25">
      <c r="A316" s="19">
        <v>22728</v>
      </c>
      <c r="B316" s="29" t="s">
        <v>357</v>
      </c>
      <c r="C316" s="20" t="s">
        <v>63</v>
      </c>
      <c r="D316" s="24" t="s">
        <v>633</v>
      </c>
      <c r="E316" s="19" t="s">
        <v>505</v>
      </c>
      <c r="F316" s="19"/>
    </row>
    <row r="317" spans="1:6" ht="16.5" customHeight="1" x14ac:dyDescent="0.25">
      <c r="A317" s="19">
        <v>22734</v>
      </c>
      <c r="B317" s="29" t="s">
        <v>468</v>
      </c>
      <c r="C317" s="20" t="s">
        <v>52</v>
      </c>
      <c r="D317" s="24" t="s">
        <v>639</v>
      </c>
      <c r="E317" s="19" t="s">
        <v>505</v>
      </c>
      <c r="F317" s="19" t="s">
        <v>509</v>
      </c>
    </row>
    <row r="318" spans="1:6" ht="16.5" customHeight="1" x14ac:dyDescent="0.25">
      <c r="A318" s="19">
        <v>23103</v>
      </c>
      <c r="B318" s="29" t="s">
        <v>475</v>
      </c>
      <c r="C318" s="20" t="s">
        <v>63</v>
      </c>
      <c r="D318" s="24" t="s">
        <v>623</v>
      </c>
      <c r="E318" s="19" t="s">
        <v>505</v>
      </c>
      <c r="F318" s="19" t="s">
        <v>667</v>
      </c>
    </row>
    <row r="319" spans="1:6" ht="16.5" customHeight="1" x14ac:dyDescent="0.25">
      <c r="A319" s="19">
        <v>23110</v>
      </c>
      <c r="B319" s="29" t="s">
        <v>358</v>
      </c>
      <c r="C319" s="20" t="s">
        <v>63</v>
      </c>
      <c r="D319" s="24" t="s">
        <v>626</v>
      </c>
      <c r="E319" s="19" t="s">
        <v>505</v>
      </c>
      <c r="F319" s="19" t="s">
        <v>494</v>
      </c>
    </row>
    <row r="320" spans="1:6" ht="16.5" customHeight="1" x14ac:dyDescent="0.25">
      <c r="A320" s="19">
        <v>23116</v>
      </c>
      <c r="B320" s="29" t="s">
        <v>359</v>
      </c>
      <c r="C320" s="20" t="s">
        <v>52</v>
      </c>
      <c r="D320" s="24" t="s">
        <v>628</v>
      </c>
      <c r="E320" s="19" t="s">
        <v>505</v>
      </c>
      <c r="F320" s="19" t="s">
        <v>174</v>
      </c>
    </row>
    <row r="321" spans="1:6" ht="16.5" customHeight="1" x14ac:dyDescent="0.25">
      <c r="A321" s="19">
        <v>23117</v>
      </c>
      <c r="B321" s="29" t="s">
        <v>527</v>
      </c>
      <c r="C321" s="20" t="s">
        <v>52</v>
      </c>
      <c r="D321" s="24" t="s">
        <v>624</v>
      </c>
      <c r="E321" s="19" t="s">
        <v>505</v>
      </c>
      <c r="F321" s="19" t="s">
        <v>179</v>
      </c>
    </row>
    <row r="322" spans="1:6" ht="16.5" customHeight="1" x14ac:dyDescent="0.25">
      <c r="A322" s="19">
        <v>23120</v>
      </c>
      <c r="B322" s="29" t="s">
        <v>122</v>
      </c>
      <c r="C322" s="20" t="s">
        <v>52</v>
      </c>
      <c r="D322" s="24" t="s">
        <v>632</v>
      </c>
      <c r="E322" s="19" t="s">
        <v>506</v>
      </c>
      <c r="F322" s="19" t="s">
        <v>179</v>
      </c>
    </row>
    <row r="323" spans="1:6" ht="16.5" customHeight="1" x14ac:dyDescent="0.25">
      <c r="A323" s="19">
        <v>23121</v>
      </c>
      <c r="B323" s="29" t="s">
        <v>360</v>
      </c>
      <c r="C323" s="20" t="s">
        <v>52</v>
      </c>
      <c r="D323" s="24" t="s">
        <v>633</v>
      </c>
      <c r="E323" s="19" t="s">
        <v>505</v>
      </c>
      <c r="F323" s="19" t="s">
        <v>179</v>
      </c>
    </row>
    <row r="324" spans="1:6" ht="16.5" customHeight="1" x14ac:dyDescent="0.25">
      <c r="A324" s="19">
        <v>23124</v>
      </c>
      <c r="B324" s="29" t="s">
        <v>472</v>
      </c>
      <c r="C324" s="20" t="s">
        <v>52</v>
      </c>
      <c r="D324" s="24" t="s">
        <v>633</v>
      </c>
      <c r="E324" s="19" t="s">
        <v>506</v>
      </c>
      <c r="F324" s="19" t="s">
        <v>175</v>
      </c>
    </row>
    <row r="325" spans="1:6" ht="16.5" customHeight="1" x14ac:dyDescent="0.25">
      <c r="A325" s="19">
        <v>23145</v>
      </c>
      <c r="B325" s="29" t="s">
        <v>474</v>
      </c>
      <c r="C325" s="20" t="s">
        <v>55</v>
      </c>
      <c r="D325" s="24" t="s">
        <v>630</v>
      </c>
      <c r="E325" s="19" t="s">
        <v>505</v>
      </c>
      <c r="F325" s="19" t="s">
        <v>174</v>
      </c>
    </row>
    <row r="326" spans="1:6" ht="16.5" customHeight="1" x14ac:dyDescent="0.25">
      <c r="A326" s="19">
        <v>23146</v>
      </c>
      <c r="B326" s="29" t="s">
        <v>473</v>
      </c>
      <c r="C326" s="20" t="s">
        <v>52</v>
      </c>
      <c r="D326" s="24" t="s">
        <v>639</v>
      </c>
      <c r="E326" s="19" t="s">
        <v>505</v>
      </c>
      <c r="F326" s="19" t="s">
        <v>551</v>
      </c>
    </row>
    <row r="327" spans="1:6" ht="16.5" customHeight="1" x14ac:dyDescent="0.25">
      <c r="A327" s="19">
        <v>23150</v>
      </c>
      <c r="B327" s="29" t="s">
        <v>361</v>
      </c>
      <c r="C327" s="20" t="s">
        <v>63</v>
      </c>
      <c r="D327" s="24" t="s">
        <v>633</v>
      </c>
      <c r="E327" s="19" t="s">
        <v>506</v>
      </c>
      <c r="F327" s="19" t="s">
        <v>491</v>
      </c>
    </row>
    <row r="328" spans="1:6" ht="16.5" customHeight="1" x14ac:dyDescent="0.25">
      <c r="A328" s="19">
        <v>23152</v>
      </c>
      <c r="B328" s="29" t="s">
        <v>362</v>
      </c>
      <c r="C328" s="20" t="s">
        <v>52</v>
      </c>
      <c r="D328" s="24" t="s">
        <v>623</v>
      </c>
      <c r="E328" s="19" t="s">
        <v>506</v>
      </c>
      <c r="F328" s="19" t="s">
        <v>174</v>
      </c>
    </row>
    <row r="329" spans="1:6" ht="16.5" customHeight="1" x14ac:dyDescent="0.25">
      <c r="A329" s="19">
        <v>23201</v>
      </c>
      <c r="B329" s="29" t="s">
        <v>363</v>
      </c>
      <c r="C329" s="20" t="s">
        <v>63</v>
      </c>
      <c r="D329" s="24" t="s">
        <v>629</v>
      </c>
      <c r="E329" s="19" t="s">
        <v>505</v>
      </c>
      <c r="F329" s="19" t="s">
        <v>491</v>
      </c>
    </row>
    <row r="330" spans="1:6" ht="16.5" customHeight="1" x14ac:dyDescent="0.25">
      <c r="A330" s="19">
        <v>23209</v>
      </c>
      <c r="B330" s="29" t="s">
        <v>121</v>
      </c>
      <c r="C330" s="20" t="s">
        <v>52</v>
      </c>
      <c r="D330" s="24" t="s">
        <v>632</v>
      </c>
      <c r="E330" s="19" t="s">
        <v>506</v>
      </c>
      <c r="F330" s="19" t="s">
        <v>182</v>
      </c>
    </row>
    <row r="331" spans="1:6" ht="16.5" customHeight="1" x14ac:dyDescent="0.25">
      <c r="A331" s="19">
        <v>23214</v>
      </c>
      <c r="B331" s="29" t="s">
        <v>364</v>
      </c>
      <c r="C331" s="20" t="s">
        <v>52</v>
      </c>
      <c r="D331" s="24" t="s">
        <v>642</v>
      </c>
      <c r="E331" s="19" t="s">
        <v>505</v>
      </c>
      <c r="F331" s="19" t="s">
        <v>136</v>
      </c>
    </row>
    <row r="332" spans="1:6" ht="16.5" customHeight="1" x14ac:dyDescent="0.25">
      <c r="A332" s="19">
        <v>23226</v>
      </c>
      <c r="B332" s="29" t="s">
        <v>169</v>
      </c>
      <c r="C332" s="20" t="s">
        <v>52</v>
      </c>
      <c r="D332" s="24" t="s">
        <v>639</v>
      </c>
      <c r="E332" s="19" t="s">
        <v>505</v>
      </c>
      <c r="F332" s="19" t="s">
        <v>564</v>
      </c>
    </row>
    <row r="333" spans="1:6" ht="16.5" customHeight="1" x14ac:dyDescent="0.25">
      <c r="A333" s="19">
        <v>23236</v>
      </c>
      <c r="B333" s="29" t="s">
        <v>471</v>
      </c>
      <c r="C333" s="20" t="s">
        <v>52</v>
      </c>
      <c r="D333" s="24" t="s">
        <v>624</v>
      </c>
      <c r="E333" s="19" t="s">
        <v>505</v>
      </c>
      <c r="F333" s="19" t="s">
        <v>182</v>
      </c>
    </row>
    <row r="334" spans="1:6" ht="16.5" customHeight="1" x14ac:dyDescent="0.25">
      <c r="A334" s="19">
        <v>23246</v>
      </c>
      <c r="B334" s="29" t="s">
        <v>365</v>
      </c>
      <c r="C334" s="20" t="s">
        <v>52</v>
      </c>
      <c r="D334" s="24" t="s">
        <v>631</v>
      </c>
      <c r="E334" s="19" t="s">
        <v>506</v>
      </c>
      <c r="F334" s="19" t="s">
        <v>135</v>
      </c>
    </row>
    <row r="335" spans="1:6" ht="16.5" customHeight="1" x14ac:dyDescent="0.25">
      <c r="A335" s="19">
        <v>23247</v>
      </c>
      <c r="B335" s="29" t="s">
        <v>366</v>
      </c>
      <c r="C335" s="20" t="s">
        <v>52</v>
      </c>
      <c r="D335" s="24" t="s">
        <v>643</v>
      </c>
      <c r="E335" s="19" t="s">
        <v>505</v>
      </c>
      <c r="F335" s="19" t="s">
        <v>132</v>
      </c>
    </row>
    <row r="336" spans="1:6" ht="16.5" customHeight="1" x14ac:dyDescent="0.25">
      <c r="A336" s="19">
        <v>23255</v>
      </c>
      <c r="B336" s="29" t="s">
        <v>146</v>
      </c>
      <c r="C336" s="20" t="s">
        <v>52</v>
      </c>
      <c r="D336" s="24" t="s">
        <v>628</v>
      </c>
      <c r="E336" s="19" t="s">
        <v>506</v>
      </c>
      <c r="F336" s="19" t="s">
        <v>176</v>
      </c>
    </row>
    <row r="337" spans="1:6" ht="16.5" customHeight="1" x14ac:dyDescent="0.25">
      <c r="A337" s="19">
        <v>23307</v>
      </c>
      <c r="B337" s="29" t="s">
        <v>43</v>
      </c>
      <c r="C337" s="20" t="s">
        <v>55</v>
      </c>
      <c r="D337" s="24" t="s">
        <v>644</v>
      </c>
      <c r="E337" s="19" t="s">
        <v>505</v>
      </c>
      <c r="F337" s="19" t="s">
        <v>551</v>
      </c>
    </row>
    <row r="338" spans="1:6" ht="16.5" customHeight="1" x14ac:dyDescent="0.25">
      <c r="A338" s="19">
        <v>23320</v>
      </c>
      <c r="B338" s="29" t="s">
        <v>477</v>
      </c>
      <c r="C338" s="20" t="s">
        <v>52</v>
      </c>
      <c r="D338" s="24" t="s">
        <v>644</v>
      </c>
      <c r="E338" s="19" t="s">
        <v>505</v>
      </c>
      <c r="F338" s="19" t="s">
        <v>564</v>
      </c>
    </row>
    <row r="339" spans="1:6" ht="16.5" customHeight="1" x14ac:dyDescent="0.25">
      <c r="A339" s="19">
        <v>23322</v>
      </c>
      <c r="B339" s="29" t="s">
        <v>367</v>
      </c>
      <c r="C339" s="20" t="s">
        <v>63</v>
      </c>
      <c r="D339" s="24" t="s">
        <v>624</v>
      </c>
      <c r="E339" s="19" t="s">
        <v>506</v>
      </c>
      <c r="F339" s="19" t="s">
        <v>707</v>
      </c>
    </row>
    <row r="340" spans="1:6" ht="16.5" customHeight="1" x14ac:dyDescent="0.25">
      <c r="A340" s="19">
        <v>23326</v>
      </c>
      <c r="B340" s="29" t="s">
        <v>476</v>
      </c>
      <c r="C340" s="20" t="s">
        <v>52</v>
      </c>
      <c r="D340" s="24" t="s">
        <v>643</v>
      </c>
      <c r="E340" s="19" t="s">
        <v>505</v>
      </c>
      <c r="F340" s="19" t="s">
        <v>139</v>
      </c>
    </row>
    <row r="341" spans="1:6" ht="16.5" customHeight="1" x14ac:dyDescent="0.25">
      <c r="A341" s="19">
        <v>25103</v>
      </c>
      <c r="B341" s="29" t="s">
        <v>96</v>
      </c>
      <c r="C341" s="20" t="s">
        <v>58</v>
      </c>
      <c r="D341" s="24" t="s">
        <v>633</v>
      </c>
      <c r="E341" s="19" t="s">
        <v>505</v>
      </c>
      <c r="F341" s="19" t="s">
        <v>151</v>
      </c>
    </row>
    <row r="342" spans="1:6" ht="16.5" customHeight="1" x14ac:dyDescent="0.25">
      <c r="A342" s="19">
        <v>25105</v>
      </c>
      <c r="B342" s="29" t="s">
        <v>96</v>
      </c>
      <c r="C342" s="20" t="s">
        <v>610</v>
      </c>
      <c r="D342" s="24" t="s">
        <v>635</v>
      </c>
      <c r="E342" s="19" t="s">
        <v>505</v>
      </c>
      <c r="F342" s="19" t="s">
        <v>682</v>
      </c>
    </row>
    <row r="343" spans="1:6" ht="16.5" customHeight="1" x14ac:dyDescent="0.25">
      <c r="A343" s="19">
        <v>25121</v>
      </c>
      <c r="B343" s="29" t="s">
        <v>100</v>
      </c>
      <c r="C343" s="20" t="s">
        <v>59</v>
      </c>
      <c r="D343" s="24" t="s">
        <v>644</v>
      </c>
      <c r="E343" s="19" t="s">
        <v>505</v>
      </c>
      <c r="F343" s="19" t="s">
        <v>64</v>
      </c>
    </row>
    <row r="344" spans="1:6" ht="16.5" customHeight="1" x14ac:dyDescent="0.25">
      <c r="A344" s="19">
        <v>25122</v>
      </c>
      <c r="B344" s="29" t="s">
        <v>125</v>
      </c>
      <c r="C344" s="20" t="s">
        <v>59</v>
      </c>
      <c r="D344" s="24" t="s">
        <v>624</v>
      </c>
      <c r="E344" s="19" t="s">
        <v>506</v>
      </c>
      <c r="F344" s="19" t="s">
        <v>517</v>
      </c>
    </row>
    <row r="345" spans="1:6" ht="16.5" customHeight="1" x14ac:dyDescent="0.25">
      <c r="A345" s="19">
        <v>25202</v>
      </c>
      <c r="B345" s="29" t="s">
        <v>252</v>
      </c>
      <c r="C345" s="20" t="s">
        <v>503</v>
      </c>
      <c r="D345" s="24" t="s">
        <v>629</v>
      </c>
      <c r="E345" s="19" t="s">
        <v>506</v>
      </c>
      <c r="F345" s="19" t="s">
        <v>683</v>
      </c>
    </row>
    <row r="346" spans="1:6" ht="16.5" customHeight="1" x14ac:dyDescent="0.25">
      <c r="A346" s="19">
        <v>25206</v>
      </c>
      <c r="B346" s="29" t="s">
        <v>480</v>
      </c>
      <c r="C346" s="20" t="s">
        <v>56</v>
      </c>
      <c r="D346" s="24" t="s">
        <v>620</v>
      </c>
      <c r="E346" s="19" t="s">
        <v>505</v>
      </c>
      <c r="F346" s="19" t="s">
        <v>180</v>
      </c>
    </row>
    <row r="347" spans="1:6" ht="16.5" customHeight="1" x14ac:dyDescent="0.25">
      <c r="A347" s="19">
        <v>25212</v>
      </c>
      <c r="B347" s="29" t="s">
        <v>368</v>
      </c>
      <c r="C347" s="20" t="s">
        <v>503</v>
      </c>
      <c r="D347" s="24" t="s">
        <v>620</v>
      </c>
      <c r="E347" s="19" t="s">
        <v>506</v>
      </c>
      <c r="F347" s="19" t="s">
        <v>566</v>
      </c>
    </row>
    <row r="348" spans="1:6" ht="16.5" hidden="1" customHeight="1" x14ac:dyDescent="0.25">
      <c r="A348" s="19">
        <v>25217</v>
      </c>
      <c r="B348" s="29" t="s">
        <v>205</v>
      </c>
      <c r="C348" s="20" t="s">
        <v>61</v>
      </c>
      <c r="D348" s="24" t="s">
        <v>632</v>
      </c>
      <c r="E348" s="19" t="s">
        <v>506</v>
      </c>
      <c r="F348" s="19"/>
    </row>
    <row r="349" spans="1:6" ht="16.5" customHeight="1" x14ac:dyDescent="0.25">
      <c r="A349" s="19">
        <v>25222</v>
      </c>
      <c r="B349" s="29" t="s">
        <v>370</v>
      </c>
      <c r="C349" s="20" t="s">
        <v>503</v>
      </c>
      <c r="D349" s="24" t="s">
        <v>629</v>
      </c>
      <c r="E349" s="19" t="s">
        <v>506</v>
      </c>
      <c r="F349" s="19" t="s">
        <v>683</v>
      </c>
    </row>
    <row r="350" spans="1:6" ht="16.5" customHeight="1" x14ac:dyDescent="0.25">
      <c r="A350" s="19">
        <v>25226</v>
      </c>
      <c r="B350" s="29" t="s">
        <v>479</v>
      </c>
      <c r="C350" s="20" t="s">
        <v>56</v>
      </c>
      <c r="D350" s="24" t="s">
        <v>620</v>
      </c>
      <c r="E350" s="19" t="s">
        <v>505</v>
      </c>
      <c r="F350" s="19" t="s">
        <v>180</v>
      </c>
    </row>
    <row r="351" spans="1:6" ht="16.5" customHeight="1" x14ac:dyDescent="0.25">
      <c r="A351" s="19">
        <v>25232</v>
      </c>
      <c r="B351" s="29" t="s">
        <v>371</v>
      </c>
      <c r="C351" s="20" t="s">
        <v>503</v>
      </c>
      <c r="D351" s="24" t="s">
        <v>629</v>
      </c>
      <c r="E351" s="19" t="s">
        <v>506</v>
      </c>
      <c r="F351" s="19" t="s">
        <v>683</v>
      </c>
    </row>
    <row r="352" spans="1:6" ht="16.5" customHeight="1" x14ac:dyDescent="0.25">
      <c r="A352" s="19">
        <v>25251</v>
      </c>
      <c r="B352" s="29" t="s">
        <v>531</v>
      </c>
      <c r="C352" s="20" t="s">
        <v>52</v>
      </c>
      <c r="D352" s="24" t="s">
        <v>642</v>
      </c>
      <c r="E352" s="19" t="s">
        <v>506</v>
      </c>
      <c r="F352" s="19" t="s">
        <v>554</v>
      </c>
    </row>
    <row r="353" spans="1:6" ht="16.5" customHeight="1" x14ac:dyDescent="0.25">
      <c r="A353" s="19">
        <v>25256</v>
      </c>
      <c r="B353" s="29" t="s">
        <v>532</v>
      </c>
      <c r="C353" s="20" t="s">
        <v>57</v>
      </c>
      <c r="D353" s="24" t="s">
        <v>644</v>
      </c>
      <c r="E353" s="19" t="s">
        <v>506</v>
      </c>
      <c r="F353" s="19" t="s">
        <v>128</v>
      </c>
    </row>
    <row r="354" spans="1:6" ht="16.5" customHeight="1" x14ac:dyDescent="0.25">
      <c r="A354" s="19">
        <v>25258</v>
      </c>
      <c r="B354" s="29" t="s">
        <v>533</v>
      </c>
      <c r="C354" s="20" t="s">
        <v>52</v>
      </c>
      <c r="D354" s="24" t="s">
        <v>626</v>
      </c>
      <c r="E354" s="19" t="s">
        <v>505</v>
      </c>
      <c r="F354" s="19" t="s">
        <v>684</v>
      </c>
    </row>
    <row r="355" spans="1:6" ht="16.5" customHeight="1" x14ac:dyDescent="0.25">
      <c r="A355" s="19">
        <v>25259</v>
      </c>
      <c r="B355" s="29" t="s">
        <v>530</v>
      </c>
      <c r="C355" s="20" t="s">
        <v>55</v>
      </c>
      <c r="D355" s="24" t="s">
        <v>643</v>
      </c>
      <c r="E355" s="19" t="s">
        <v>506</v>
      </c>
      <c r="F355" s="19" t="s">
        <v>685</v>
      </c>
    </row>
    <row r="356" spans="1:6" ht="16.5" hidden="1" customHeight="1" x14ac:dyDescent="0.25">
      <c r="A356" s="19">
        <v>25284</v>
      </c>
      <c r="B356" s="29" t="s">
        <v>372</v>
      </c>
      <c r="C356" s="20" t="s">
        <v>62</v>
      </c>
      <c r="D356" s="24" t="s">
        <v>620</v>
      </c>
      <c r="E356" s="19" t="s">
        <v>505</v>
      </c>
      <c r="F356" s="19"/>
    </row>
    <row r="357" spans="1:6" ht="16.5" customHeight="1" x14ac:dyDescent="0.25">
      <c r="A357" s="19">
        <v>25294</v>
      </c>
      <c r="B357" s="29" t="s">
        <v>369</v>
      </c>
      <c r="C357" s="20" t="s">
        <v>62</v>
      </c>
      <c r="D357" s="24" t="s">
        <v>631</v>
      </c>
      <c r="E357" s="19" t="s">
        <v>505</v>
      </c>
      <c r="F357" s="19" t="s">
        <v>562</v>
      </c>
    </row>
    <row r="358" spans="1:6" ht="16.5" customHeight="1" x14ac:dyDescent="0.25">
      <c r="A358" s="19">
        <v>25311</v>
      </c>
      <c r="B358" s="29" t="s">
        <v>170</v>
      </c>
      <c r="C358" s="20" t="s">
        <v>63</v>
      </c>
      <c r="D358" s="24" t="s">
        <v>635</v>
      </c>
      <c r="E358" s="19" t="s">
        <v>505</v>
      </c>
      <c r="F358" s="19" t="s">
        <v>647</v>
      </c>
    </row>
    <row r="359" spans="1:6" ht="16.5" customHeight="1" x14ac:dyDescent="0.25">
      <c r="A359" s="19">
        <v>25315</v>
      </c>
      <c r="B359" s="29" t="s">
        <v>171</v>
      </c>
      <c r="C359" s="20" t="s">
        <v>63</v>
      </c>
      <c r="D359" s="24" t="s">
        <v>628</v>
      </c>
      <c r="E359" s="19" t="s">
        <v>505</v>
      </c>
      <c r="F359" s="19" t="s">
        <v>83</v>
      </c>
    </row>
    <row r="360" spans="1:6" ht="16.5" customHeight="1" x14ac:dyDescent="0.25">
      <c r="A360" s="19">
        <v>25316</v>
      </c>
      <c r="B360" s="29" t="s">
        <v>373</v>
      </c>
      <c r="C360" s="20" t="s">
        <v>57</v>
      </c>
      <c r="D360" s="24" t="s">
        <v>635</v>
      </c>
      <c r="E360" s="19" t="s">
        <v>506</v>
      </c>
      <c r="F360" s="19" t="s">
        <v>102</v>
      </c>
    </row>
    <row r="361" spans="1:6" ht="16.5" hidden="1" customHeight="1" x14ac:dyDescent="0.25">
      <c r="A361" s="19">
        <v>25324</v>
      </c>
      <c r="B361" s="29" t="s">
        <v>254</v>
      </c>
      <c r="C361" s="20" t="s">
        <v>57</v>
      </c>
      <c r="D361" s="24" t="s">
        <v>635</v>
      </c>
      <c r="E361" s="19" t="s">
        <v>506</v>
      </c>
      <c r="F361" s="19"/>
    </row>
    <row r="362" spans="1:6" ht="16.5" hidden="1" customHeight="1" x14ac:dyDescent="0.25">
      <c r="A362" s="19">
        <v>25325</v>
      </c>
      <c r="B362" s="29" t="s">
        <v>374</v>
      </c>
      <c r="C362" s="20" t="s">
        <v>57</v>
      </c>
      <c r="D362" s="24" t="s">
        <v>631</v>
      </c>
      <c r="E362" s="19" t="s">
        <v>506</v>
      </c>
      <c r="F362" s="19"/>
    </row>
    <row r="363" spans="1:6" ht="16.5" hidden="1" customHeight="1" x14ac:dyDescent="0.25">
      <c r="A363" s="19">
        <v>25327</v>
      </c>
      <c r="B363" s="29" t="s">
        <v>482</v>
      </c>
      <c r="C363" s="20" t="s">
        <v>55</v>
      </c>
      <c r="D363" s="24" t="s">
        <v>645</v>
      </c>
      <c r="E363" s="19" t="s">
        <v>506</v>
      </c>
      <c r="F363" s="19"/>
    </row>
    <row r="364" spans="1:6" ht="16.5" hidden="1" customHeight="1" x14ac:dyDescent="0.25">
      <c r="A364" s="19">
        <v>25328</v>
      </c>
      <c r="B364" s="29" t="s">
        <v>481</v>
      </c>
      <c r="C364" s="20" t="s">
        <v>56</v>
      </c>
      <c r="D364" s="24" t="s">
        <v>623</v>
      </c>
      <c r="E364" s="19" t="s">
        <v>505</v>
      </c>
      <c r="F364" s="19"/>
    </row>
    <row r="365" spans="1:6" ht="16.5" hidden="1" customHeight="1" x14ac:dyDescent="0.25">
      <c r="A365" s="19">
        <v>25329</v>
      </c>
      <c r="B365" s="29" t="s">
        <v>375</v>
      </c>
      <c r="C365" s="20" t="s">
        <v>56</v>
      </c>
      <c r="D365" s="24" t="s">
        <v>633</v>
      </c>
      <c r="E365" s="19" t="s">
        <v>506</v>
      </c>
      <c r="F365" s="19"/>
    </row>
    <row r="366" spans="1:6" ht="16.5" hidden="1" customHeight="1" x14ac:dyDescent="0.25">
      <c r="A366" s="19">
        <v>25335</v>
      </c>
      <c r="B366" s="29" t="s">
        <v>377</v>
      </c>
      <c r="C366" s="20" t="s">
        <v>52</v>
      </c>
      <c r="D366" s="24" t="s">
        <v>629</v>
      </c>
      <c r="E366" s="19" t="s">
        <v>505</v>
      </c>
      <c r="F366" s="19"/>
    </row>
    <row r="367" spans="1:6" ht="16.5" hidden="1" customHeight="1" x14ac:dyDescent="0.25">
      <c r="A367" s="19">
        <v>25336</v>
      </c>
      <c r="B367" s="29" t="s">
        <v>378</v>
      </c>
      <c r="C367" s="20" t="s">
        <v>63</v>
      </c>
      <c r="D367" s="24" t="s">
        <v>630</v>
      </c>
      <c r="E367" s="19" t="s">
        <v>505</v>
      </c>
      <c r="F367" s="19"/>
    </row>
    <row r="368" spans="1:6" ht="16.5" customHeight="1" x14ac:dyDescent="0.25">
      <c r="A368" s="19">
        <v>25337</v>
      </c>
      <c r="B368" s="29" t="s">
        <v>376</v>
      </c>
      <c r="C368" s="20" t="s">
        <v>57</v>
      </c>
      <c r="D368" s="24" t="s">
        <v>626</v>
      </c>
      <c r="E368" s="19" t="s">
        <v>506</v>
      </c>
      <c r="F368" s="19" t="s">
        <v>686</v>
      </c>
    </row>
    <row r="369" spans="1:6" ht="16.5" customHeight="1" x14ac:dyDescent="0.25">
      <c r="A369" s="19">
        <v>25341</v>
      </c>
      <c r="B369" s="29" t="s">
        <v>379</v>
      </c>
      <c r="C369" s="20" t="s">
        <v>56</v>
      </c>
      <c r="D369" s="24" t="s">
        <v>637</v>
      </c>
      <c r="E369" s="19" t="s">
        <v>506</v>
      </c>
      <c r="F369" s="19" t="s">
        <v>511</v>
      </c>
    </row>
    <row r="370" spans="1:6" ht="16.5" hidden="1" customHeight="1" x14ac:dyDescent="0.25">
      <c r="A370" s="19">
        <v>25342</v>
      </c>
      <c r="B370" s="29" t="s">
        <v>127</v>
      </c>
      <c r="C370" s="20" t="s">
        <v>52</v>
      </c>
      <c r="D370" s="24" t="s">
        <v>639</v>
      </c>
      <c r="E370" s="19" t="s">
        <v>505</v>
      </c>
      <c r="F370" s="19"/>
    </row>
    <row r="371" spans="1:6" ht="16.5" hidden="1" customHeight="1" x14ac:dyDescent="0.25">
      <c r="A371" s="19">
        <v>25348</v>
      </c>
      <c r="B371" s="29" t="s">
        <v>483</v>
      </c>
      <c r="C371" s="20" t="s">
        <v>57</v>
      </c>
      <c r="D371" s="24" t="s">
        <v>621</v>
      </c>
      <c r="E371" s="19" t="s">
        <v>506</v>
      </c>
      <c r="F371" s="19"/>
    </row>
    <row r="372" spans="1:6" ht="16.5" hidden="1" customHeight="1" x14ac:dyDescent="0.25">
      <c r="A372" s="19">
        <v>25349</v>
      </c>
      <c r="B372" s="29" t="s">
        <v>523</v>
      </c>
      <c r="C372" s="20" t="s">
        <v>61</v>
      </c>
      <c r="D372" s="24" t="s">
        <v>624</v>
      </c>
      <c r="E372" s="19" t="s">
        <v>506</v>
      </c>
      <c r="F372" s="19"/>
    </row>
    <row r="373" spans="1:6" x14ac:dyDescent="0.25">
      <c r="A373" s="19">
        <v>25408</v>
      </c>
      <c r="B373" s="29" t="s">
        <v>106</v>
      </c>
      <c r="C373" s="20" t="s">
        <v>52</v>
      </c>
      <c r="D373" s="24" t="s">
        <v>620</v>
      </c>
      <c r="E373" s="19" t="s">
        <v>505</v>
      </c>
      <c r="F373" s="19" t="s">
        <v>687</v>
      </c>
    </row>
    <row r="374" spans="1:6" ht="16.5" customHeight="1" x14ac:dyDescent="0.25">
      <c r="A374" s="19">
        <v>25421</v>
      </c>
      <c r="B374" s="29" t="s">
        <v>478</v>
      </c>
      <c r="C374" s="20" t="s">
        <v>57</v>
      </c>
      <c r="D374" s="24" t="s">
        <v>626</v>
      </c>
      <c r="E374" s="19" t="s">
        <v>506</v>
      </c>
      <c r="F374" s="19" t="s">
        <v>688</v>
      </c>
    </row>
    <row r="375" spans="1:6" ht="16.5" customHeight="1" x14ac:dyDescent="0.25">
      <c r="A375" s="19">
        <v>25422</v>
      </c>
      <c r="B375" s="29" t="s">
        <v>253</v>
      </c>
      <c r="C375" s="20" t="s">
        <v>57</v>
      </c>
      <c r="D375" s="24" t="s">
        <v>623</v>
      </c>
      <c r="E375" s="19" t="s">
        <v>506</v>
      </c>
      <c r="F375" s="19" t="s">
        <v>488</v>
      </c>
    </row>
    <row r="376" spans="1:6" ht="16.5" customHeight="1" x14ac:dyDescent="0.25">
      <c r="A376" s="19">
        <v>25448</v>
      </c>
      <c r="B376" s="29" t="s">
        <v>380</v>
      </c>
      <c r="C376" s="20" t="s">
        <v>63</v>
      </c>
      <c r="D376" s="24" t="s">
        <v>633</v>
      </c>
      <c r="E376" s="19" t="s">
        <v>506</v>
      </c>
      <c r="F376" s="19" t="s">
        <v>489</v>
      </c>
    </row>
    <row r="377" spans="1:6" ht="16.5" customHeight="1" x14ac:dyDescent="0.25">
      <c r="A377" s="19">
        <v>25456</v>
      </c>
      <c r="B377" s="29" t="s">
        <v>382</v>
      </c>
      <c r="C377" s="20" t="s">
        <v>58</v>
      </c>
      <c r="D377" s="24" t="s">
        <v>637</v>
      </c>
      <c r="E377" s="19" t="s">
        <v>506</v>
      </c>
      <c r="F377" s="19" t="s">
        <v>264</v>
      </c>
    </row>
    <row r="378" spans="1:6" ht="16.5" customHeight="1" x14ac:dyDescent="0.25">
      <c r="A378" s="19">
        <v>25460</v>
      </c>
      <c r="B378" s="29" t="s">
        <v>381</v>
      </c>
      <c r="C378" s="20" t="s">
        <v>52</v>
      </c>
      <c r="D378" s="24" t="s">
        <v>635</v>
      </c>
      <c r="E378" s="19" t="s">
        <v>505</v>
      </c>
      <c r="F378" s="19" t="s">
        <v>105</v>
      </c>
    </row>
    <row r="379" spans="1:6" ht="16.5" customHeight="1" x14ac:dyDescent="0.25">
      <c r="A379" s="19">
        <v>26101</v>
      </c>
      <c r="B379" s="29" t="s">
        <v>101</v>
      </c>
      <c r="C379" s="20" t="s">
        <v>71</v>
      </c>
      <c r="D379" s="24" t="s">
        <v>644</v>
      </c>
      <c r="E379" s="19" t="s">
        <v>506</v>
      </c>
      <c r="F379" s="19" t="s">
        <v>64</v>
      </c>
    </row>
    <row r="380" spans="1:6" ht="16.5" customHeight="1" x14ac:dyDescent="0.25">
      <c r="A380" s="19">
        <v>26103</v>
      </c>
      <c r="B380" s="29" t="s">
        <v>97</v>
      </c>
      <c r="C380" s="20" t="s">
        <v>58</v>
      </c>
      <c r="D380" s="24" t="s">
        <v>626</v>
      </c>
      <c r="E380" s="19" t="s">
        <v>506</v>
      </c>
      <c r="F380" s="19" t="s">
        <v>495</v>
      </c>
    </row>
    <row r="381" spans="1:6" ht="16.5" customHeight="1" x14ac:dyDescent="0.25">
      <c r="A381" s="19">
        <v>26116</v>
      </c>
      <c r="B381" s="29" t="s">
        <v>115</v>
      </c>
      <c r="C381" s="20" t="s">
        <v>57</v>
      </c>
      <c r="D381" s="24" t="s">
        <v>633</v>
      </c>
      <c r="E381" s="19" t="s">
        <v>505</v>
      </c>
      <c r="F381" s="19" t="s">
        <v>263</v>
      </c>
    </row>
    <row r="382" spans="1:6" ht="16.5" customHeight="1" x14ac:dyDescent="0.25">
      <c r="A382" s="19">
        <v>26118</v>
      </c>
      <c r="B382" s="29" t="s">
        <v>383</v>
      </c>
      <c r="C382" s="20" t="s">
        <v>57</v>
      </c>
      <c r="D382" s="24" t="s">
        <v>628</v>
      </c>
      <c r="E382" s="19" t="s">
        <v>506</v>
      </c>
      <c r="F382" s="19" t="s">
        <v>263</v>
      </c>
    </row>
    <row r="383" spans="1:6" ht="16.5" customHeight="1" x14ac:dyDescent="0.25">
      <c r="A383" s="19">
        <v>26121</v>
      </c>
      <c r="B383" s="29" t="s">
        <v>384</v>
      </c>
      <c r="C383" s="20" t="s">
        <v>52</v>
      </c>
      <c r="D383" s="24" t="s">
        <v>620</v>
      </c>
      <c r="E383" s="19" t="s">
        <v>506</v>
      </c>
      <c r="F383" s="19" t="s">
        <v>155</v>
      </c>
    </row>
    <row r="384" spans="1:6" ht="16.5" customHeight="1" x14ac:dyDescent="0.25">
      <c r="A384" s="19">
        <v>26130</v>
      </c>
      <c r="B384" s="29" t="s">
        <v>385</v>
      </c>
      <c r="C384" s="20" t="s">
        <v>63</v>
      </c>
      <c r="D384" s="24" t="s">
        <v>633</v>
      </c>
      <c r="E384" s="19" t="s">
        <v>506</v>
      </c>
      <c r="F384" s="19" t="s">
        <v>141</v>
      </c>
    </row>
    <row r="385" spans="1:6" ht="16.5" customHeight="1" x14ac:dyDescent="0.25">
      <c r="A385" s="19">
        <v>26146</v>
      </c>
      <c r="B385" s="29" t="s">
        <v>110</v>
      </c>
      <c r="C385" s="20" t="s">
        <v>57</v>
      </c>
      <c r="D385" s="24" t="s">
        <v>632</v>
      </c>
      <c r="E385" s="19" t="s">
        <v>505</v>
      </c>
      <c r="F385" s="19" t="s">
        <v>262</v>
      </c>
    </row>
    <row r="386" spans="1:6" ht="16.5" customHeight="1" x14ac:dyDescent="0.25">
      <c r="A386" s="19">
        <v>26147</v>
      </c>
      <c r="B386" s="29" t="s">
        <v>386</v>
      </c>
      <c r="C386" s="20" t="s">
        <v>57</v>
      </c>
      <c r="D386" s="24" t="s">
        <v>632</v>
      </c>
      <c r="E386" s="19" t="s">
        <v>506</v>
      </c>
      <c r="F386" s="19" t="s">
        <v>263</v>
      </c>
    </row>
    <row r="387" spans="1:6" ht="16.5" customHeight="1" x14ac:dyDescent="0.25">
      <c r="A387" s="19">
        <v>26149</v>
      </c>
      <c r="B387" s="29" t="s">
        <v>387</v>
      </c>
      <c r="C387" s="20" t="s">
        <v>63</v>
      </c>
      <c r="D387" s="24" t="s">
        <v>623</v>
      </c>
      <c r="E387" s="19" t="s">
        <v>505</v>
      </c>
      <c r="F387" s="19" t="s">
        <v>263</v>
      </c>
    </row>
    <row r="388" spans="1:6" ht="16.5" customHeight="1" x14ac:dyDescent="0.25">
      <c r="A388" s="19">
        <v>26151</v>
      </c>
      <c r="B388" s="29" t="s">
        <v>388</v>
      </c>
      <c r="C388" s="20" t="s">
        <v>57</v>
      </c>
      <c r="D388" s="24" t="s">
        <v>623</v>
      </c>
      <c r="E388" s="19" t="s">
        <v>506</v>
      </c>
      <c r="F388" s="19" t="s">
        <v>263</v>
      </c>
    </row>
    <row r="389" spans="1:6" ht="16.5" customHeight="1" x14ac:dyDescent="0.25">
      <c r="A389" s="19">
        <v>26154</v>
      </c>
      <c r="B389" s="29" t="s">
        <v>389</v>
      </c>
      <c r="C389" s="20" t="s">
        <v>55</v>
      </c>
      <c r="D389" s="24" t="s">
        <v>626</v>
      </c>
      <c r="E389" s="19" t="s">
        <v>506</v>
      </c>
      <c r="F389" s="19" t="s">
        <v>492</v>
      </c>
    </row>
    <row r="390" spans="1:6" ht="16.5" customHeight="1" x14ac:dyDescent="0.25">
      <c r="A390" s="19">
        <v>26162</v>
      </c>
      <c r="B390" s="29" t="s">
        <v>255</v>
      </c>
      <c r="C390" s="20" t="s">
        <v>57</v>
      </c>
      <c r="D390" s="24" t="s">
        <v>620</v>
      </c>
      <c r="E390" s="19" t="s">
        <v>505</v>
      </c>
      <c r="F390" s="19" t="s">
        <v>262</v>
      </c>
    </row>
    <row r="391" spans="1:6" ht="16.5" customHeight="1" x14ac:dyDescent="0.25">
      <c r="A391" s="19">
        <v>26165</v>
      </c>
      <c r="B391" s="29" t="s">
        <v>484</v>
      </c>
      <c r="C391" s="20" t="s">
        <v>58</v>
      </c>
      <c r="D391" s="24" t="s">
        <v>629</v>
      </c>
      <c r="E391" s="19" t="s">
        <v>506</v>
      </c>
      <c r="F391" s="19" t="s">
        <v>689</v>
      </c>
    </row>
    <row r="392" spans="1:6" ht="16.5" customHeight="1" x14ac:dyDescent="0.25">
      <c r="A392" s="19">
        <v>26174</v>
      </c>
      <c r="B392" s="29" t="s">
        <v>611</v>
      </c>
      <c r="C392" s="20" t="s">
        <v>52</v>
      </c>
      <c r="D392" s="24" t="s">
        <v>645</v>
      </c>
      <c r="E392" s="19" t="s">
        <v>505</v>
      </c>
      <c r="F392" s="19" t="s">
        <v>155</v>
      </c>
    </row>
    <row r="393" spans="1:6" ht="16.5" customHeight="1" x14ac:dyDescent="0.25">
      <c r="A393" s="19">
        <v>26179</v>
      </c>
      <c r="B393" s="29" t="s">
        <v>612</v>
      </c>
      <c r="C393" s="20" t="s">
        <v>63</v>
      </c>
      <c r="D393" s="24" t="s">
        <v>628</v>
      </c>
      <c r="E393" s="19" t="s">
        <v>505</v>
      </c>
      <c r="F393" s="19" t="s">
        <v>141</v>
      </c>
    </row>
    <row r="394" spans="1:6" ht="16.5" customHeight="1" x14ac:dyDescent="0.25">
      <c r="A394" s="19">
        <v>26206</v>
      </c>
      <c r="B394" s="29" t="s">
        <v>18</v>
      </c>
      <c r="C394" s="20" t="s">
        <v>124</v>
      </c>
      <c r="D394" s="24" t="s">
        <v>643</v>
      </c>
      <c r="E394" s="19" t="s">
        <v>505</v>
      </c>
      <c r="F394" s="19" t="s">
        <v>64</v>
      </c>
    </row>
    <row r="395" spans="1:6" ht="16.5" customHeight="1" x14ac:dyDescent="0.25">
      <c r="A395" s="19">
        <v>26206</v>
      </c>
      <c r="B395" s="29" t="s">
        <v>18</v>
      </c>
      <c r="C395" s="20" t="s">
        <v>701</v>
      </c>
      <c r="D395" s="24" t="s">
        <v>643</v>
      </c>
      <c r="E395" s="19" t="s">
        <v>505</v>
      </c>
      <c r="F395" s="19" t="s">
        <v>64</v>
      </c>
    </row>
    <row r="396" spans="1:6" ht="16.5" customHeight="1" x14ac:dyDescent="0.25">
      <c r="A396" s="19">
        <v>26208</v>
      </c>
      <c r="B396" s="29" t="s">
        <v>111</v>
      </c>
      <c r="C396" s="20" t="s">
        <v>58</v>
      </c>
      <c r="D396" s="24" t="s">
        <v>624</v>
      </c>
      <c r="E396" s="19" t="s">
        <v>506</v>
      </c>
      <c r="F396" s="19" t="s">
        <v>689</v>
      </c>
    </row>
    <row r="397" spans="1:6" ht="16.5" customHeight="1" x14ac:dyDescent="0.25">
      <c r="A397" s="19">
        <v>26210</v>
      </c>
      <c r="B397" s="29" t="s">
        <v>112</v>
      </c>
      <c r="C397" s="20" t="s">
        <v>56</v>
      </c>
      <c r="D397" s="24" t="s">
        <v>637</v>
      </c>
      <c r="E397" s="19" t="s">
        <v>506</v>
      </c>
      <c r="F397" s="19" t="s">
        <v>689</v>
      </c>
    </row>
    <row r="398" spans="1:6" ht="16.5" customHeight="1" x14ac:dyDescent="0.25">
      <c r="A398" s="19">
        <v>26222</v>
      </c>
      <c r="B398" s="29" t="s">
        <v>390</v>
      </c>
      <c r="C398" s="20" t="s">
        <v>52</v>
      </c>
      <c r="D398" s="24" t="s">
        <v>628</v>
      </c>
      <c r="E398" s="19" t="s">
        <v>506</v>
      </c>
      <c r="F398" s="19" t="s">
        <v>690</v>
      </c>
    </row>
    <row r="399" spans="1:6" ht="16.5" customHeight="1" x14ac:dyDescent="0.25">
      <c r="A399" s="19">
        <v>26235</v>
      </c>
      <c r="B399" s="29" t="s">
        <v>391</v>
      </c>
      <c r="C399" s="20" t="s">
        <v>52</v>
      </c>
      <c r="D399" s="24" t="s">
        <v>631</v>
      </c>
      <c r="E399" s="19" t="s">
        <v>506</v>
      </c>
      <c r="F399" s="19" t="s">
        <v>155</v>
      </c>
    </row>
    <row r="400" spans="1:6" ht="16.5" customHeight="1" x14ac:dyDescent="0.25">
      <c r="A400" s="19">
        <v>26242</v>
      </c>
      <c r="B400" s="29" t="s">
        <v>392</v>
      </c>
      <c r="C400" s="20" t="s">
        <v>52</v>
      </c>
      <c r="D400" s="24" t="s">
        <v>623</v>
      </c>
      <c r="E400" s="19" t="s">
        <v>505</v>
      </c>
      <c r="F400" s="19" t="s">
        <v>690</v>
      </c>
    </row>
    <row r="401" spans="1:6" ht="16.5" customHeight="1" x14ac:dyDescent="0.25">
      <c r="A401" s="19">
        <v>26244</v>
      </c>
      <c r="B401" s="29" t="s">
        <v>485</v>
      </c>
      <c r="C401" s="20" t="s">
        <v>52</v>
      </c>
      <c r="D401" s="24" t="s">
        <v>620</v>
      </c>
      <c r="E401" s="19" t="s">
        <v>506</v>
      </c>
      <c r="F401" s="19" t="s">
        <v>561</v>
      </c>
    </row>
    <row r="402" spans="1:6" ht="16.5" customHeight="1" x14ac:dyDescent="0.25">
      <c r="A402" s="19">
        <v>26245</v>
      </c>
      <c r="B402" s="29" t="s">
        <v>613</v>
      </c>
      <c r="C402" s="20" t="s">
        <v>52</v>
      </c>
      <c r="D402" s="24" t="s">
        <v>632</v>
      </c>
      <c r="E402" s="19" t="s">
        <v>506</v>
      </c>
      <c r="F402" s="19" t="s">
        <v>690</v>
      </c>
    </row>
    <row r="403" spans="1:6" ht="16.5" customHeight="1" x14ac:dyDescent="0.25">
      <c r="A403" s="19">
        <v>26246</v>
      </c>
      <c r="B403" s="29" t="s">
        <v>256</v>
      </c>
      <c r="C403" s="20" t="s">
        <v>57</v>
      </c>
      <c r="D403" s="24" t="s">
        <v>630</v>
      </c>
      <c r="E403" s="19" t="s">
        <v>505</v>
      </c>
      <c r="F403" s="19" t="s">
        <v>263</v>
      </c>
    </row>
    <row r="404" spans="1:6" ht="16.5" customHeight="1" x14ac:dyDescent="0.25">
      <c r="A404" s="19">
        <v>26256</v>
      </c>
      <c r="B404" s="29" t="s">
        <v>393</v>
      </c>
      <c r="C404" s="20" t="s">
        <v>52</v>
      </c>
      <c r="D404" s="24" t="s">
        <v>626</v>
      </c>
      <c r="E404" s="19" t="s">
        <v>506</v>
      </c>
      <c r="F404" s="19" t="s">
        <v>691</v>
      </c>
    </row>
    <row r="405" spans="1:6" ht="16.5" customHeight="1" x14ac:dyDescent="0.25">
      <c r="A405" s="19">
        <v>26257</v>
      </c>
      <c r="B405" s="29" t="s">
        <v>394</v>
      </c>
      <c r="C405" s="20" t="s">
        <v>52</v>
      </c>
      <c r="D405" s="24" t="s">
        <v>623</v>
      </c>
      <c r="E405" s="19" t="s">
        <v>506</v>
      </c>
      <c r="F405" s="19" t="s">
        <v>690</v>
      </c>
    </row>
    <row r="406" spans="1:6" ht="16.5" customHeight="1" x14ac:dyDescent="0.25">
      <c r="A406" s="19">
        <v>26264</v>
      </c>
      <c r="B406" s="29" t="s">
        <v>395</v>
      </c>
      <c r="C406" s="20" t="s">
        <v>58</v>
      </c>
      <c r="D406" s="24" t="s">
        <v>630</v>
      </c>
      <c r="E406" s="19" t="s">
        <v>506</v>
      </c>
      <c r="F406" s="19" t="s">
        <v>689</v>
      </c>
    </row>
    <row r="407" spans="1:6" ht="16.5" customHeight="1" x14ac:dyDescent="0.25">
      <c r="A407" s="19">
        <v>26266</v>
      </c>
      <c r="B407" s="29" t="s">
        <v>614</v>
      </c>
      <c r="C407" s="20" t="s">
        <v>52</v>
      </c>
      <c r="D407" s="24" t="s">
        <v>628</v>
      </c>
      <c r="E407" s="19" t="s">
        <v>505</v>
      </c>
      <c r="F407" s="19" t="s">
        <v>46</v>
      </c>
    </row>
    <row r="408" spans="1:6" ht="16.5" customHeight="1" x14ac:dyDescent="0.25">
      <c r="A408" s="19">
        <v>28103</v>
      </c>
      <c r="B408" s="29" t="s">
        <v>206</v>
      </c>
      <c r="C408" s="20" t="s">
        <v>70</v>
      </c>
      <c r="D408" s="24" t="s">
        <v>633</v>
      </c>
      <c r="E408" s="19" t="s">
        <v>506</v>
      </c>
      <c r="F408" s="19" t="s">
        <v>692</v>
      </c>
    </row>
    <row r="409" spans="1:6" ht="16.5" customHeight="1" x14ac:dyDescent="0.25">
      <c r="A409" s="19">
        <v>28106</v>
      </c>
      <c r="B409" s="29" t="s">
        <v>257</v>
      </c>
      <c r="C409" s="20" t="s">
        <v>56</v>
      </c>
      <c r="D409" s="24" t="s">
        <v>620</v>
      </c>
      <c r="E409" s="19" t="s">
        <v>506</v>
      </c>
      <c r="F409" s="19" t="s">
        <v>708</v>
      </c>
    </row>
    <row r="410" spans="1:6" ht="16.5" customHeight="1" x14ac:dyDescent="0.25">
      <c r="A410" s="19">
        <v>28129</v>
      </c>
      <c r="B410" s="29" t="s">
        <v>396</v>
      </c>
      <c r="C410" s="20" t="s">
        <v>57</v>
      </c>
      <c r="D410" s="24" t="s">
        <v>633</v>
      </c>
      <c r="E410" s="19" t="s">
        <v>506</v>
      </c>
      <c r="F410" s="19" t="s">
        <v>513</v>
      </c>
    </row>
    <row r="411" spans="1:6" ht="16.5" customHeight="1" x14ac:dyDescent="0.25">
      <c r="A411" s="19">
        <v>28130</v>
      </c>
      <c r="B411" s="29" t="s">
        <v>258</v>
      </c>
      <c r="C411" s="20" t="s">
        <v>56</v>
      </c>
      <c r="D411" s="24" t="s">
        <v>632</v>
      </c>
      <c r="E411" s="19" t="s">
        <v>506</v>
      </c>
      <c r="F411" s="19" t="s">
        <v>508</v>
      </c>
    </row>
    <row r="412" spans="1:6" ht="16.5" customHeight="1" x14ac:dyDescent="0.25">
      <c r="A412" s="19">
        <v>28153</v>
      </c>
      <c r="B412" s="29" t="s">
        <v>206</v>
      </c>
      <c r="C412" s="20" t="s">
        <v>615</v>
      </c>
      <c r="D412" s="24" t="s">
        <v>635</v>
      </c>
      <c r="E412" s="19" t="s">
        <v>50</v>
      </c>
      <c r="F412" s="19" t="s">
        <v>517</v>
      </c>
    </row>
    <row r="413" spans="1:6" ht="16.5" customHeight="1" x14ac:dyDescent="0.25">
      <c r="A413" s="19">
        <v>28159</v>
      </c>
      <c r="B413" s="29" t="s">
        <v>172</v>
      </c>
      <c r="C413" s="20" t="s">
        <v>60</v>
      </c>
      <c r="D413" s="24" t="s">
        <v>623</v>
      </c>
      <c r="E413" s="19" t="s">
        <v>505</v>
      </c>
      <c r="F413" s="19" t="s">
        <v>184</v>
      </c>
    </row>
    <row r="414" spans="1:6" ht="16.5" customHeight="1" x14ac:dyDescent="0.25">
      <c r="A414" s="19">
        <v>28203</v>
      </c>
      <c r="B414" s="29" t="s">
        <v>398</v>
      </c>
      <c r="C414" s="20" t="s">
        <v>63</v>
      </c>
      <c r="D414" s="24" t="s">
        <v>635</v>
      </c>
      <c r="E414" s="19" t="s">
        <v>506</v>
      </c>
      <c r="F414" s="19" t="s">
        <v>217</v>
      </c>
    </row>
    <row r="415" spans="1:6" ht="16.5" customHeight="1" x14ac:dyDescent="0.25">
      <c r="A415" s="19">
        <v>28205</v>
      </c>
      <c r="B415" s="29" t="s">
        <v>11</v>
      </c>
      <c r="C415" s="20" t="s">
        <v>63</v>
      </c>
      <c r="D415" s="24" t="s">
        <v>631</v>
      </c>
      <c r="E415" s="19" t="s">
        <v>506</v>
      </c>
      <c r="F415" s="19" t="s">
        <v>488</v>
      </c>
    </row>
    <row r="416" spans="1:6" ht="16.5" customHeight="1" x14ac:dyDescent="0.25">
      <c r="A416" s="19">
        <v>28206</v>
      </c>
      <c r="B416" s="29" t="s">
        <v>399</v>
      </c>
      <c r="C416" s="20" t="s">
        <v>63</v>
      </c>
      <c r="D416" s="24" t="s">
        <v>623</v>
      </c>
      <c r="E416" s="19" t="s">
        <v>506</v>
      </c>
      <c r="F416" s="19" t="s">
        <v>560</v>
      </c>
    </row>
    <row r="417" spans="1:6" ht="16.5" customHeight="1" x14ac:dyDescent="0.25">
      <c r="A417" s="19">
        <v>28209</v>
      </c>
      <c r="B417" s="29" t="s">
        <v>400</v>
      </c>
      <c r="C417" s="20" t="s">
        <v>502</v>
      </c>
      <c r="D417" s="24" t="s">
        <v>633</v>
      </c>
      <c r="E417" s="19" t="s">
        <v>506</v>
      </c>
      <c r="F417" s="19" t="s">
        <v>693</v>
      </c>
    </row>
    <row r="418" spans="1:6" ht="16.5" customHeight="1" x14ac:dyDescent="0.25">
      <c r="A418" s="19">
        <v>28212</v>
      </c>
      <c r="B418" s="29" t="s">
        <v>401</v>
      </c>
      <c r="C418" s="20" t="s">
        <v>63</v>
      </c>
      <c r="D418" s="24" t="s">
        <v>632</v>
      </c>
      <c r="E418" s="19" t="s">
        <v>506</v>
      </c>
      <c r="F418" s="19" t="s">
        <v>694</v>
      </c>
    </row>
    <row r="419" spans="1:6" ht="16.5" customHeight="1" x14ac:dyDescent="0.25">
      <c r="A419" s="19">
        <v>28214</v>
      </c>
      <c r="B419" s="29" t="s">
        <v>16</v>
      </c>
      <c r="C419" s="20" t="s">
        <v>545</v>
      </c>
      <c r="D419" s="24" t="s">
        <v>628</v>
      </c>
      <c r="E419" s="19" t="s">
        <v>505</v>
      </c>
      <c r="F419" s="19" t="s">
        <v>128</v>
      </c>
    </row>
    <row r="420" spans="1:6" ht="16.5" customHeight="1" x14ac:dyDescent="0.25">
      <c r="A420" s="19">
        <v>28215</v>
      </c>
      <c r="B420" s="29" t="s">
        <v>16</v>
      </c>
      <c r="C420" s="20" t="s">
        <v>124</v>
      </c>
      <c r="D420" s="24" t="s">
        <v>620</v>
      </c>
      <c r="E420" s="19" t="s">
        <v>505</v>
      </c>
      <c r="F420" s="19" t="s">
        <v>265</v>
      </c>
    </row>
    <row r="421" spans="1:6" ht="16.5" customHeight="1" x14ac:dyDescent="0.25">
      <c r="A421" s="19">
        <v>28221</v>
      </c>
      <c r="B421" s="29" t="s">
        <v>256</v>
      </c>
      <c r="C421" s="20" t="s">
        <v>538</v>
      </c>
      <c r="D421" s="24" t="s">
        <v>620</v>
      </c>
      <c r="E421" s="19" t="s">
        <v>505</v>
      </c>
      <c r="F421" s="19" t="s">
        <v>86</v>
      </c>
    </row>
    <row r="422" spans="1:6" ht="16.5" customHeight="1" x14ac:dyDescent="0.25">
      <c r="A422" s="19">
        <v>28227</v>
      </c>
      <c r="B422" s="29" t="s">
        <v>397</v>
      </c>
      <c r="C422" s="20" t="s">
        <v>60</v>
      </c>
      <c r="D422" s="24" t="s">
        <v>626</v>
      </c>
      <c r="E422" s="19" t="s">
        <v>505</v>
      </c>
      <c r="F422" s="19" t="s">
        <v>673</v>
      </c>
    </row>
    <row r="423" spans="1:6" ht="16.5" customHeight="1" x14ac:dyDescent="0.25">
      <c r="A423" s="19">
        <v>28237</v>
      </c>
      <c r="B423" s="29" t="s">
        <v>402</v>
      </c>
      <c r="C423" s="20" t="s">
        <v>538</v>
      </c>
      <c r="D423" s="24" t="s">
        <v>628</v>
      </c>
      <c r="E423" s="19" t="s">
        <v>506</v>
      </c>
      <c r="F423" s="19" t="s">
        <v>555</v>
      </c>
    </row>
    <row r="424" spans="1:6" ht="16.5" customHeight="1" x14ac:dyDescent="0.25">
      <c r="A424" s="19">
        <v>28239</v>
      </c>
      <c r="B424" s="29" t="s">
        <v>259</v>
      </c>
      <c r="C424" s="20" t="s">
        <v>52</v>
      </c>
      <c r="D424" s="24" t="s">
        <v>620</v>
      </c>
      <c r="E424" s="19" t="s">
        <v>505</v>
      </c>
      <c r="F424" s="19" t="s">
        <v>695</v>
      </c>
    </row>
    <row r="425" spans="1:6" ht="16.5" customHeight="1" x14ac:dyDescent="0.25">
      <c r="A425" s="19">
        <v>28252</v>
      </c>
      <c r="B425" s="29" t="s">
        <v>403</v>
      </c>
      <c r="C425" s="20" t="s">
        <v>63</v>
      </c>
      <c r="D425" s="24" t="s">
        <v>631</v>
      </c>
      <c r="E425" s="19" t="s">
        <v>506</v>
      </c>
      <c r="F425" s="19" t="s">
        <v>548</v>
      </c>
    </row>
    <row r="426" spans="1:6" ht="16.5" customHeight="1" x14ac:dyDescent="0.25">
      <c r="A426" s="19">
        <v>28253</v>
      </c>
      <c r="B426" s="29" t="s">
        <v>616</v>
      </c>
      <c r="C426" s="20" t="s">
        <v>52</v>
      </c>
      <c r="D426" s="24" t="s">
        <v>620</v>
      </c>
      <c r="E426" s="19" t="s">
        <v>505</v>
      </c>
      <c r="F426" s="19" t="s">
        <v>696</v>
      </c>
    </row>
    <row r="427" spans="1:6" ht="16.5" customHeight="1" x14ac:dyDescent="0.25">
      <c r="A427" s="19">
        <v>28302</v>
      </c>
      <c r="B427" s="29" t="s">
        <v>17</v>
      </c>
      <c r="C427" s="20" t="s">
        <v>617</v>
      </c>
      <c r="D427" s="24" t="s">
        <v>633</v>
      </c>
      <c r="E427" s="19" t="s">
        <v>506</v>
      </c>
      <c r="F427" s="19" t="s">
        <v>697</v>
      </c>
    </row>
    <row r="428" spans="1:6" ht="16.5" customHeight="1" x14ac:dyDescent="0.25">
      <c r="A428" s="19">
        <v>28308</v>
      </c>
      <c r="B428" s="29" t="s">
        <v>528</v>
      </c>
      <c r="C428" s="20" t="s">
        <v>60</v>
      </c>
      <c r="D428" s="24" t="s">
        <v>637</v>
      </c>
      <c r="E428" s="19" t="s">
        <v>506</v>
      </c>
      <c r="F428" s="19" t="s">
        <v>184</v>
      </c>
    </row>
    <row r="429" spans="1:6" ht="16.5" customHeight="1" x14ac:dyDescent="0.25">
      <c r="A429" s="19">
        <v>28308</v>
      </c>
      <c r="B429" s="29" t="s">
        <v>528</v>
      </c>
      <c r="C429" s="20" t="s">
        <v>619</v>
      </c>
      <c r="D429" s="24" t="s">
        <v>637</v>
      </c>
      <c r="E429" s="19" t="s">
        <v>50</v>
      </c>
      <c r="F429" s="19" t="s">
        <v>184</v>
      </c>
    </row>
    <row r="430" spans="1:6" ht="16.5" customHeight="1" x14ac:dyDescent="0.25">
      <c r="A430" s="19">
        <v>28309</v>
      </c>
      <c r="B430" s="29" t="s">
        <v>404</v>
      </c>
      <c r="C430" s="20" t="s">
        <v>60</v>
      </c>
      <c r="D430" s="24" t="s">
        <v>631</v>
      </c>
      <c r="E430" s="19" t="s">
        <v>505</v>
      </c>
      <c r="F430" s="19" t="s">
        <v>265</v>
      </c>
    </row>
    <row r="431" spans="1:6" ht="16.5" customHeight="1" x14ac:dyDescent="0.25">
      <c r="A431" s="19">
        <v>28311</v>
      </c>
      <c r="B431" s="29" t="s">
        <v>207</v>
      </c>
      <c r="C431" s="20" t="s">
        <v>618</v>
      </c>
      <c r="D431" s="24" t="s">
        <v>635</v>
      </c>
      <c r="E431" s="19" t="s">
        <v>506</v>
      </c>
      <c r="F431" s="19" t="s">
        <v>261</v>
      </c>
    </row>
    <row r="432" spans="1:6" ht="16.5" customHeight="1" x14ac:dyDescent="0.25">
      <c r="A432" s="19">
        <v>28312</v>
      </c>
      <c r="B432" s="29" t="s">
        <v>405</v>
      </c>
      <c r="C432" s="20" t="s">
        <v>58</v>
      </c>
      <c r="D432" s="24" t="s">
        <v>623</v>
      </c>
      <c r="E432" s="19" t="s">
        <v>506</v>
      </c>
      <c r="F432" s="19" t="s">
        <v>698</v>
      </c>
    </row>
    <row r="433" spans="1:6" ht="16.5" customHeight="1" x14ac:dyDescent="0.25">
      <c r="A433" s="19">
        <v>28314</v>
      </c>
      <c r="B433" s="29" t="s">
        <v>406</v>
      </c>
      <c r="C433" s="20" t="s">
        <v>63</v>
      </c>
      <c r="D433" s="24" t="s">
        <v>628</v>
      </c>
      <c r="E433" s="19" t="s">
        <v>506</v>
      </c>
      <c r="F433" s="19" t="s">
        <v>556</v>
      </c>
    </row>
    <row r="434" spans="1:6" ht="16.5" customHeight="1" x14ac:dyDescent="0.25">
      <c r="A434" s="19">
        <v>28327</v>
      </c>
      <c r="B434" s="29" t="s">
        <v>173</v>
      </c>
      <c r="C434" s="20" t="s">
        <v>60</v>
      </c>
      <c r="D434" s="24" t="s">
        <v>633</v>
      </c>
      <c r="E434" s="19" t="s">
        <v>505</v>
      </c>
      <c r="F434" s="19" t="s">
        <v>265</v>
      </c>
    </row>
    <row r="435" spans="1:6" ht="16.5" customHeight="1" x14ac:dyDescent="0.25">
      <c r="A435" s="19">
        <v>29101</v>
      </c>
      <c r="B435" s="29" t="s">
        <v>94</v>
      </c>
      <c r="C435" s="20" t="s">
        <v>540</v>
      </c>
      <c r="D435" s="24" t="s">
        <v>639</v>
      </c>
      <c r="E435" s="19" t="s">
        <v>506</v>
      </c>
      <c r="F435" s="19" t="s">
        <v>64</v>
      </c>
    </row>
    <row r="436" spans="1:6" ht="16.5" customHeight="1" x14ac:dyDescent="0.25">
      <c r="A436" s="19">
        <v>29102</v>
      </c>
      <c r="B436" s="29" t="s">
        <v>44</v>
      </c>
      <c r="C436" s="20" t="s">
        <v>541</v>
      </c>
      <c r="D436" s="24" t="s">
        <v>633</v>
      </c>
      <c r="E436" s="19" t="s">
        <v>506</v>
      </c>
      <c r="F436" s="19" t="s">
        <v>673</v>
      </c>
    </row>
    <row r="437" spans="1:6" ht="16.5" customHeight="1" x14ac:dyDescent="0.25">
      <c r="A437" s="19">
        <v>30101</v>
      </c>
      <c r="B437" s="29" t="s">
        <v>208</v>
      </c>
      <c r="C437" s="20" t="s">
        <v>70</v>
      </c>
      <c r="D437" s="24" t="s">
        <v>626</v>
      </c>
      <c r="E437" s="19" t="s">
        <v>506</v>
      </c>
      <c r="F437" s="19" t="s">
        <v>514</v>
      </c>
    </row>
  </sheetData>
  <sheetProtection sheet="1" objects="1" scenarios="1" sort="0" autoFilter="0"/>
  <sortState xmlns:xlrd2="http://schemas.microsoft.com/office/spreadsheetml/2017/richdata2" ref="A2:F437">
    <sortCondition ref="A2:A437"/>
    <sortCondition ref="C2:C437"/>
  </sortState>
  <printOptions horizontalCentered="1"/>
  <pageMargins left="0.5" right="0.3" top="0.7" bottom="0.7" header="0.3" footer="0.3"/>
  <pageSetup paperSize="9" scale="94" orientation="portrait" r:id="rId1"/>
  <headerFooter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K168"/>
  <sheetViews>
    <sheetView view="pageBreakPreview" topLeftCell="A64" zoomScaleNormal="100" zoomScaleSheetLayoutView="100" workbookViewId="0">
      <selection activeCell="B93" sqref="B93"/>
    </sheetView>
  </sheetViews>
  <sheetFormatPr defaultRowHeight="15.75" x14ac:dyDescent="0.25"/>
  <cols>
    <col min="1" max="1" width="14" style="12" customWidth="1"/>
    <col min="2" max="2" width="17.7109375" style="12" customWidth="1"/>
    <col min="3" max="3" width="10.85546875" style="12" customWidth="1"/>
    <col min="4" max="4" width="11.42578125" style="12" customWidth="1"/>
    <col min="5" max="5" width="14.85546875" style="12" customWidth="1"/>
    <col min="6" max="6" width="16" style="12" customWidth="1"/>
    <col min="7" max="7" width="12.42578125" style="12" customWidth="1"/>
    <col min="8" max="8" width="14" style="12" customWidth="1"/>
    <col min="9" max="16384" width="9.140625" style="1"/>
  </cols>
  <sheetData>
    <row r="1" spans="1:8" ht="33.75" customHeight="1" x14ac:dyDescent="0.25">
      <c r="A1" s="31" t="s">
        <v>65</v>
      </c>
      <c r="B1" s="32"/>
      <c r="C1" s="32"/>
    </row>
    <row r="2" spans="1:8" ht="42" customHeight="1" x14ac:dyDescent="0.25">
      <c r="A2" s="33" t="s">
        <v>260</v>
      </c>
      <c r="B2" s="33"/>
      <c r="C2" s="33"/>
      <c r="D2" s="33"/>
      <c r="E2" s="33"/>
      <c r="F2" s="33"/>
      <c r="G2" s="13"/>
      <c r="H2" s="13"/>
    </row>
    <row r="3" spans="1:8" ht="83.25" customHeight="1" x14ac:dyDescent="0.25">
      <c r="A3" s="34" t="s">
        <v>72</v>
      </c>
      <c r="B3" s="35"/>
      <c r="C3" s="35"/>
      <c r="D3" s="35"/>
      <c r="E3" s="35"/>
      <c r="F3" s="35"/>
      <c r="G3" s="13"/>
      <c r="H3" s="13"/>
    </row>
    <row r="4" spans="1:8" s="4" customFormat="1" ht="34.5" customHeight="1" x14ac:dyDescent="0.25">
      <c r="A4" s="2" t="s">
        <v>3</v>
      </c>
      <c r="B4" s="2" t="s">
        <v>22</v>
      </c>
      <c r="C4" s="14" t="s">
        <v>73</v>
      </c>
      <c r="D4" s="14" t="s">
        <v>74</v>
      </c>
      <c r="E4" s="2" t="s">
        <v>75</v>
      </c>
      <c r="F4" s="2" t="s">
        <v>23</v>
      </c>
      <c r="G4" s="3" t="s">
        <v>24</v>
      </c>
      <c r="H4" s="3" t="s">
        <v>22</v>
      </c>
    </row>
    <row r="5" spans="1:8" s="9" customFormat="1" ht="20.100000000000001" customHeight="1" x14ac:dyDescent="0.25">
      <c r="A5" s="5" t="s">
        <v>25</v>
      </c>
      <c r="B5" s="6" t="str">
        <f>A14&amp;" phòng"</f>
        <v>9 phòng</v>
      </c>
      <c r="C5" s="6"/>
      <c r="D5" s="6"/>
      <c r="E5" s="6"/>
      <c r="F5" s="7"/>
      <c r="G5" s="8"/>
      <c r="H5" s="6" t="s">
        <v>26</v>
      </c>
    </row>
    <row r="6" spans="1:8" ht="15" customHeight="1" x14ac:dyDescent="0.25">
      <c r="A6" s="10">
        <v>1</v>
      </c>
      <c r="B6" s="10" t="str">
        <f t="shared" ref="B6:B13" si="0">H6&amp;"-"&amp;G6</f>
        <v>302-A2</v>
      </c>
      <c r="C6" s="10">
        <v>22</v>
      </c>
      <c r="D6" s="10">
        <v>45</v>
      </c>
      <c r="E6" s="10" t="s">
        <v>76</v>
      </c>
      <c r="F6" s="10"/>
      <c r="G6" s="10" t="s">
        <v>27</v>
      </c>
      <c r="H6" s="10">
        <v>302</v>
      </c>
    </row>
    <row r="7" spans="1:8" ht="15" customHeight="1" x14ac:dyDescent="0.25">
      <c r="A7" s="10">
        <v>2</v>
      </c>
      <c r="B7" s="10" t="str">
        <f t="shared" si="0"/>
        <v>303-A2</v>
      </c>
      <c r="C7" s="10">
        <v>22</v>
      </c>
      <c r="D7" s="10">
        <v>45</v>
      </c>
      <c r="E7" s="10" t="s">
        <v>76</v>
      </c>
      <c r="F7" s="10"/>
      <c r="G7" s="10" t="s">
        <v>27</v>
      </c>
      <c r="H7" s="10">
        <v>303</v>
      </c>
    </row>
    <row r="8" spans="1:8" ht="15" customHeight="1" x14ac:dyDescent="0.25">
      <c r="A8" s="10">
        <v>3</v>
      </c>
      <c r="B8" s="10" t="str">
        <f>H8&amp;"-"&amp;G8</f>
        <v>304-A2</v>
      </c>
      <c r="C8" s="10">
        <v>28</v>
      </c>
      <c r="D8" s="10">
        <v>45</v>
      </c>
      <c r="E8" s="10" t="s">
        <v>76</v>
      </c>
      <c r="F8" s="10"/>
      <c r="G8" s="10" t="s">
        <v>27</v>
      </c>
      <c r="H8" s="10">
        <v>304</v>
      </c>
    </row>
    <row r="9" spans="1:8" ht="15" customHeight="1" x14ac:dyDescent="0.25">
      <c r="A9" s="10">
        <v>4</v>
      </c>
      <c r="B9" s="10" t="str">
        <f t="shared" si="0"/>
        <v>305-A2</v>
      </c>
      <c r="C9" s="10">
        <v>26</v>
      </c>
      <c r="D9" s="10">
        <v>45</v>
      </c>
      <c r="E9" s="10" t="s">
        <v>76</v>
      </c>
      <c r="F9" s="10"/>
      <c r="G9" s="10" t="s">
        <v>27</v>
      </c>
      <c r="H9" s="10">
        <v>305</v>
      </c>
    </row>
    <row r="10" spans="1:8" ht="15" customHeight="1" x14ac:dyDescent="0.25">
      <c r="A10" s="10">
        <v>5</v>
      </c>
      <c r="B10" s="10" t="str">
        <f t="shared" si="0"/>
        <v>306-A2</v>
      </c>
      <c r="C10" s="10">
        <v>30</v>
      </c>
      <c r="D10" s="10">
        <v>45</v>
      </c>
      <c r="E10" s="10" t="s">
        <v>76</v>
      </c>
      <c r="F10" s="10"/>
      <c r="G10" s="10" t="s">
        <v>27</v>
      </c>
      <c r="H10" s="10">
        <v>306</v>
      </c>
    </row>
    <row r="11" spans="1:8" ht="15" customHeight="1" x14ac:dyDescent="0.25">
      <c r="A11" s="10">
        <v>6</v>
      </c>
      <c r="B11" s="10" t="str">
        <f>H11&amp;"-"&amp;G11</f>
        <v>307-A2</v>
      </c>
      <c r="C11" s="10">
        <v>21</v>
      </c>
      <c r="D11" s="10">
        <v>45</v>
      </c>
      <c r="E11" s="10" t="s">
        <v>76</v>
      </c>
      <c r="F11" s="10"/>
      <c r="G11" s="10" t="s">
        <v>27</v>
      </c>
      <c r="H11" s="10">
        <v>307</v>
      </c>
    </row>
    <row r="12" spans="1:8" ht="15" customHeight="1" x14ac:dyDescent="0.25">
      <c r="A12" s="10">
        <v>7</v>
      </c>
      <c r="B12" s="10" t="str">
        <f t="shared" si="0"/>
        <v>308-A2</v>
      </c>
      <c r="C12" s="10">
        <v>24</v>
      </c>
      <c r="D12" s="10">
        <v>45</v>
      </c>
      <c r="E12" s="10" t="s">
        <v>76</v>
      </c>
      <c r="F12" s="10"/>
      <c r="G12" s="10" t="s">
        <v>27</v>
      </c>
      <c r="H12" s="10">
        <v>308</v>
      </c>
    </row>
    <row r="13" spans="1:8" ht="15" customHeight="1" x14ac:dyDescent="0.25">
      <c r="A13" s="10">
        <v>8</v>
      </c>
      <c r="B13" s="10" t="str">
        <f t="shared" si="0"/>
        <v>309-A2</v>
      </c>
      <c r="C13" s="10">
        <v>23</v>
      </c>
      <c r="D13" s="10">
        <v>45</v>
      </c>
      <c r="E13" s="10" t="s">
        <v>76</v>
      </c>
      <c r="F13" s="10"/>
      <c r="G13" s="10" t="s">
        <v>27</v>
      </c>
      <c r="H13" s="10">
        <v>309</v>
      </c>
    </row>
    <row r="14" spans="1:8" ht="15" customHeight="1" x14ac:dyDescent="0.25">
      <c r="A14" s="10">
        <v>9</v>
      </c>
      <c r="B14" s="10" t="str">
        <f>H14&amp;"-"&amp;G14</f>
        <v>310-A2</v>
      </c>
      <c r="C14" s="10">
        <v>23</v>
      </c>
      <c r="D14" s="10">
        <v>45</v>
      </c>
      <c r="E14" s="10"/>
      <c r="F14" s="10"/>
      <c r="G14" s="10" t="s">
        <v>27</v>
      </c>
      <c r="H14" s="10">
        <v>310</v>
      </c>
    </row>
    <row r="15" spans="1:8" s="9" customFormat="1" ht="20.100000000000001" customHeight="1" x14ac:dyDescent="0.25">
      <c r="A15" s="5" t="s">
        <v>28</v>
      </c>
      <c r="B15" s="6" t="str">
        <f>A28&amp;" phòng"</f>
        <v>13 phòng</v>
      </c>
      <c r="C15" s="6"/>
      <c r="D15" s="6"/>
      <c r="E15" s="6"/>
      <c r="F15" s="7"/>
      <c r="G15" s="6"/>
      <c r="H15" s="6" t="s">
        <v>29</v>
      </c>
    </row>
    <row r="16" spans="1:8" ht="15" customHeight="1" x14ac:dyDescent="0.25">
      <c r="A16" s="10">
        <v>1</v>
      </c>
      <c r="B16" s="10" t="str">
        <f t="shared" ref="B16:B28" si="1">H16&amp;"-"&amp;G16</f>
        <v>304-A3</v>
      </c>
      <c r="C16" s="10">
        <v>29</v>
      </c>
      <c r="D16" s="10">
        <v>60</v>
      </c>
      <c r="E16" s="10" t="s">
        <v>76</v>
      </c>
      <c r="F16" s="10"/>
      <c r="G16" s="10" t="s">
        <v>30</v>
      </c>
      <c r="H16" s="10">
        <v>304</v>
      </c>
    </row>
    <row r="17" spans="1:11" ht="15" customHeight="1" x14ac:dyDescent="0.25">
      <c r="A17" s="10">
        <v>2</v>
      </c>
      <c r="B17" s="10" t="str">
        <f t="shared" si="1"/>
        <v>305-A3</v>
      </c>
      <c r="C17" s="10">
        <v>29</v>
      </c>
      <c r="D17" s="10">
        <v>60</v>
      </c>
      <c r="E17" s="10" t="s">
        <v>76</v>
      </c>
      <c r="F17" s="10"/>
      <c r="G17" s="10" t="s">
        <v>30</v>
      </c>
      <c r="H17" s="10">
        <v>305</v>
      </c>
    </row>
    <row r="18" spans="1:11" ht="15" customHeight="1" x14ac:dyDescent="0.25">
      <c r="A18" s="10">
        <v>3</v>
      </c>
      <c r="B18" s="10" t="str">
        <f t="shared" si="1"/>
        <v>306-A3</v>
      </c>
      <c r="C18" s="10">
        <v>25</v>
      </c>
      <c r="D18" s="10">
        <v>60</v>
      </c>
      <c r="E18" s="10" t="s">
        <v>76</v>
      </c>
      <c r="F18" s="10"/>
      <c r="G18" s="10" t="s">
        <v>30</v>
      </c>
      <c r="H18" s="10">
        <v>306</v>
      </c>
    </row>
    <row r="19" spans="1:11" ht="15" customHeight="1" x14ac:dyDescent="0.25">
      <c r="A19" s="10">
        <v>4</v>
      </c>
      <c r="B19" s="10" t="str">
        <f t="shared" si="1"/>
        <v>307-A3</v>
      </c>
      <c r="C19" s="10">
        <v>27</v>
      </c>
      <c r="D19" s="10">
        <v>60</v>
      </c>
      <c r="E19" s="10" t="s">
        <v>76</v>
      </c>
      <c r="F19" s="10" t="s">
        <v>77</v>
      </c>
      <c r="G19" s="10" t="s">
        <v>30</v>
      </c>
      <c r="H19" s="10">
        <v>307</v>
      </c>
    </row>
    <row r="20" spans="1:11" ht="15" customHeight="1" x14ac:dyDescent="0.25">
      <c r="A20" s="10">
        <v>5</v>
      </c>
      <c r="B20" s="10" t="str">
        <f t="shared" si="1"/>
        <v>308-A3</v>
      </c>
      <c r="C20" s="10">
        <v>30</v>
      </c>
      <c r="D20" s="10">
        <v>60</v>
      </c>
      <c r="E20" s="10" t="s">
        <v>76</v>
      </c>
      <c r="F20" s="10" t="s">
        <v>77</v>
      </c>
      <c r="G20" s="10" t="s">
        <v>30</v>
      </c>
      <c r="H20" s="10">
        <v>308</v>
      </c>
      <c r="K20" s="1">
        <f>1916/4</f>
        <v>479</v>
      </c>
    </row>
    <row r="21" spans="1:11" ht="15" customHeight="1" x14ac:dyDescent="0.25">
      <c r="A21" s="10">
        <v>6</v>
      </c>
      <c r="B21" s="10" t="str">
        <f t="shared" si="1"/>
        <v>401-A3</v>
      </c>
      <c r="C21" s="10">
        <v>30</v>
      </c>
      <c r="D21" s="10">
        <v>60</v>
      </c>
      <c r="E21" s="10" t="s">
        <v>76</v>
      </c>
      <c r="F21" s="10"/>
      <c r="G21" s="10" t="s">
        <v>30</v>
      </c>
      <c r="H21" s="10">
        <v>401</v>
      </c>
    </row>
    <row r="22" spans="1:11" ht="15" customHeight="1" x14ac:dyDescent="0.25">
      <c r="A22" s="10">
        <v>7</v>
      </c>
      <c r="B22" s="10" t="str">
        <f t="shared" si="1"/>
        <v>402-A3</v>
      </c>
      <c r="C22" s="10">
        <v>30</v>
      </c>
      <c r="D22" s="10">
        <v>60</v>
      </c>
      <c r="E22" s="10" t="s">
        <v>76</v>
      </c>
      <c r="F22" s="10"/>
      <c r="G22" s="10" t="s">
        <v>30</v>
      </c>
      <c r="H22" s="10">
        <v>402</v>
      </c>
    </row>
    <row r="23" spans="1:11" ht="15" customHeight="1" x14ac:dyDescent="0.25">
      <c r="A23" s="10">
        <v>8</v>
      </c>
      <c r="B23" s="10" t="str">
        <f t="shared" si="1"/>
        <v>403-A3</v>
      </c>
      <c r="C23" s="10">
        <v>32</v>
      </c>
      <c r="D23" s="10">
        <v>60</v>
      </c>
      <c r="E23" s="10" t="s">
        <v>76</v>
      </c>
      <c r="F23" s="10"/>
      <c r="G23" s="10" t="s">
        <v>30</v>
      </c>
      <c r="H23" s="10">
        <v>403</v>
      </c>
    </row>
    <row r="24" spans="1:11" ht="15" customHeight="1" x14ac:dyDescent="0.25">
      <c r="A24" s="10">
        <v>9</v>
      </c>
      <c r="B24" s="10" t="str">
        <f t="shared" si="1"/>
        <v>404-A3</v>
      </c>
      <c r="C24" s="10">
        <v>26</v>
      </c>
      <c r="D24" s="10">
        <v>60</v>
      </c>
      <c r="E24" s="10" t="s">
        <v>76</v>
      </c>
      <c r="F24" s="10"/>
      <c r="G24" s="10" t="s">
        <v>30</v>
      </c>
      <c r="H24" s="10">
        <v>404</v>
      </c>
    </row>
    <row r="25" spans="1:11" ht="15" customHeight="1" x14ac:dyDescent="0.25">
      <c r="A25" s="10">
        <v>10</v>
      </c>
      <c r="B25" s="10" t="str">
        <f t="shared" si="1"/>
        <v>405-A3</v>
      </c>
      <c r="C25" s="10">
        <v>33</v>
      </c>
      <c r="D25" s="10">
        <v>60</v>
      </c>
      <c r="F25" s="10"/>
      <c r="G25" s="10" t="s">
        <v>30</v>
      </c>
      <c r="H25" s="10">
        <v>405</v>
      </c>
    </row>
    <row r="26" spans="1:11" ht="15" customHeight="1" x14ac:dyDescent="0.25">
      <c r="A26" s="10">
        <v>11</v>
      </c>
      <c r="B26" s="10" t="str">
        <f t="shared" si="1"/>
        <v>406-A3</v>
      </c>
      <c r="C26" s="10">
        <v>30</v>
      </c>
      <c r="D26" s="10">
        <v>60</v>
      </c>
      <c r="E26" s="10" t="s">
        <v>76</v>
      </c>
      <c r="F26" s="10"/>
      <c r="G26" s="10" t="s">
        <v>30</v>
      </c>
      <c r="H26" s="10">
        <v>406</v>
      </c>
    </row>
    <row r="27" spans="1:11" ht="15" customHeight="1" x14ac:dyDescent="0.25">
      <c r="A27" s="10">
        <v>12</v>
      </c>
      <c r="B27" s="10" t="str">
        <f t="shared" si="1"/>
        <v>407-A3</v>
      </c>
      <c r="C27" s="10">
        <v>32</v>
      </c>
      <c r="D27" s="10">
        <v>60</v>
      </c>
      <c r="E27" s="10" t="s">
        <v>76</v>
      </c>
      <c r="F27" s="10"/>
      <c r="G27" s="10" t="s">
        <v>30</v>
      </c>
      <c r="H27" s="10">
        <v>407</v>
      </c>
    </row>
    <row r="28" spans="1:11" ht="15" customHeight="1" x14ac:dyDescent="0.25">
      <c r="A28" s="10">
        <v>13</v>
      </c>
      <c r="B28" s="10" t="str">
        <f t="shared" si="1"/>
        <v>408-A3</v>
      </c>
      <c r="C28" s="10">
        <v>27</v>
      </c>
      <c r="D28" s="10">
        <v>60</v>
      </c>
      <c r="E28" s="10"/>
      <c r="F28" s="10"/>
      <c r="G28" s="10" t="s">
        <v>30</v>
      </c>
      <c r="H28" s="10">
        <v>408</v>
      </c>
    </row>
    <row r="29" spans="1:11" s="9" customFormat="1" ht="20.100000000000001" customHeight="1" x14ac:dyDescent="0.25">
      <c r="A29" s="5" t="s">
        <v>31</v>
      </c>
      <c r="B29" s="6" t="str">
        <f>A43&amp;" phòng"</f>
        <v>14 phòng</v>
      </c>
      <c r="C29" s="6"/>
      <c r="D29" s="6"/>
      <c r="E29" s="6"/>
      <c r="F29" s="7"/>
      <c r="G29" s="6"/>
      <c r="H29" s="6" t="s">
        <v>32</v>
      </c>
    </row>
    <row r="30" spans="1:11" ht="15" customHeight="1" x14ac:dyDescent="0.25">
      <c r="A30" s="10">
        <v>1</v>
      </c>
      <c r="B30" s="10" t="str">
        <f t="shared" ref="B30:B43" si="2">H30&amp;"-"&amp;G30</f>
        <v>310-A4</v>
      </c>
      <c r="C30" s="10">
        <v>24</v>
      </c>
      <c r="D30" s="10">
        <v>50</v>
      </c>
      <c r="E30" s="10" t="s">
        <v>76</v>
      </c>
      <c r="F30" s="10"/>
      <c r="G30" s="10" t="s">
        <v>33</v>
      </c>
      <c r="H30" s="10">
        <v>310</v>
      </c>
    </row>
    <row r="31" spans="1:11" ht="15" customHeight="1" x14ac:dyDescent="0.25">
      <c r="A31" s="10">
        <v>2</v>
      </c>
      <c r="B31" s="10" t="str">
        <f t="shared" si="2"/>
        <v>311-A4</v>
      </c>
      <c r="C31" s="10">
        <v>25</v>
      </c>
      <c r="D31" s="10">
        <v>50</v>
      </c>
      <c r="E31" s="10" t="s">
        <v>76</v>
      </c>
      <c r="F31" s="10"/>
      <c r="G31" s="10" t="s">
        <v>33</v>
      </c>
      <c r="H31" s="10">
        <v>311</v>
      </c>
    </row>
    <row r="32" spans="1:11" ht="15" customHeight="1" x14ac:dyDescent="0.25">
      <c r="A32" s="10">
        <v>3</v>
      </c>
      <c r="B32" s="10" t="str">
        <f t="shared" si="2"/>
        <v>312-A4</v>
      </c>
      <c r="C32" s="10">
        <v>24</v>
      </c>
      <c r="D32" s="10">
        <v>50</v>
      </c>
      <c r="E32" s="10" t="s">
        <v>76</v>
      </c>
      <c r="F32" s="10"/>
      <c r="G32" s="10" t="s">
        <v>33</v>
      </c>
      <c r="H32" s="10">
        <v>312</v>
      </c>
    </row>
    <row r="33" spans="1:8" ht="15" customHeight="1" x14ac:dyDescent="0.25">
      <c r="A33" s="10">
        <v>4</v>
      </c>
      <c r="B33" s="10" t="str">
        <f t="shared" si="2"/>
        <v>403-A4</v>
      </c>
      <c r="C33" s="10">
        <v>24</v>
      </c>
      <c r="D33" s="10">
        <v>50</v>
      </c>
      <c r="E33" s="10" t="s">
        <v>76</v>
      </c>
      <c r="F33" s="10" t="s">
        <v>51</v>
      </c>
      <c r="G33" s="10" t="s">
        <v>33</v>
      </c>
      <c r="H33" s="10">
        <v>403</v>
      </c>
    </row>
    <row r="34" spans="1:8" ht="15" customHeight="1" x14ac:dyDescent="0.25">
      <c r="A34" s="10">
        <v>5</v>
      </c>
      <c r="B34" s="10" t="str">
        <f t="shared" si="2"/>
        <v>404-A4</v>
      </c>
      <c r="C34" s="10">
        <v>27</v>
      </c>
      <c r="D34" s="10">
        <v>50</v>
      </c>
      <c r="E34" s="10" t="s">
        <v>76</v>
      </c>
      <c r="F34" s="10" t="s">
        <v>51</v>
      </c>
      <c r="G34" s="10" t="s">
        <v>33</v>
      </c>
      <c r="H34" s="10">
        <v>404</v>
      </c>
    </row>
    <row r="35" spans="1:8" ht="15" customHeight="1" x14ac:dyDescent="0.25">
      <c r="A35" s="10">
        <v>6</v>
      </c>
      <c r="B35" s="10" t="str">
        <f t="shared" si="2"/>
        <v>405-A4</v>
      </c>
      <c r="C35" s="10">
        <v>27</v>
      </c>
      <c r="D35" s="10">
        <v>50</v>
      </c>
      <c r="E35" s="10" t="s">
        <v>76</v>
      </c>
      <c r="F35" s="10" t="s">
        <v>51</v>
      </c>
      <c r="G35" s="10" t="s">
        <v>33</v>
      </c>
      <c r="H35" s="10">
        <v>405</v>
      </c>
    </row>
    <row r="36" spans="1:8" ht="15" customHeight="1" x14ac:dyDescent="0.25">
      <c r="A36" s="10">
        <v>7</v>
      </c>
      <c r="B36" s="10" t="str">
        <f t="shared" si="2"/>
        <v>406-A4</v>
      </c>
      <c r="C36" s="10">
        <v>27</v>
      </c>
      <c r="D36" s="10">
        <v>50</v>
      </c>
      <c r="E36" s="10" t="s">
        <v>76</v>
      </c>
      <c r="F36" s="10" t="s">
        <v>51</v>
      </c>
      <c r="G36" s="10" t="s">
        <v>33</v>
      </c>
      <c r="H36" s="10">
        <v>406</v>
      </c>
    </row>
    <row r="37" spans="1:8" ht="15" customHeight="1" x14ac:dyDescent="0.25">
      <c r="A37" s="10">
        <v>8</v>
      </c>
      <c r="B37" s="10" t="str">
        <f t="shared" si="2"/>
        <v>407-A4</v>
      </c>
      <c r="C37" s="10">
        <v>27</v>
      </c>
      <c r="D37" s="10">
        <v>50</v>
      </c>
      <c r="E37" s="10" t="s">
        <v>76</v>
      </c>
      <c r="F37" s="10" t="s">
        <v>51</v>
      </c>
      <c r="G37" s="10" t="s">
        <v>33</v>
      </c>
      <c r="H37" s="10">
        <v>407</v>
      </c>
    </row>
    <row r="38" spans="1:8" ht="15" customHeight="1" x14ac:dyDescent="0.25">
      <c r="A38" s="10">
        <v>9</v>
      </c>
      <c r="B38" s="10" t="str">
        <f t="shared" si="2"/>
        <v>408-A4</v>
      </c>
      <c r="C38" s="10">
        <v>18</v>
      </c>
      <c r="D38" s="10">
        <v>40</v>
      </c>
      <c r="E38" s="10" t="s">
        <v>76</v>
      </c>
      <c r="F38" s="10" t="s">
        <v>51</v>
      </c>
      <c r="G38" s="10" t="s">
        <v>33</v>
      </c>
      <c r="H38" s="10">
        <v>408</v>
      </c>
    </row>
    <row r="39" spans="1:8" ht="15" customHeight="1" x14ac:dyDescent="0.25">
      <c r="A39" s="10">
        <v>10</v>
      </c>
      <c r="B39" s="10" t="str">
        <f t="shared" si="2"/>
        <v>409-A4</v>
      </c>
      <c r="C39" s="10">
        <v>26</v>
      </c>
      <c r="D39" s="10">
        <v>50</v>
      </c>
      <c r="E39" s="10" t="s">
        <v>76</v>
      </c>
      <c r="F39" s="10" t="s">
        <v>51</v>
      </c>
      <c r="G39" s="10" t="s">
        <v>33</v>
      </c>
      <c r="H39" s="10">
        <v>409</v>
      </c>
    </row>
    <row r="40" spans="1:8" ht="15" customHeight="1" x14ac:dyDescent="0.25">
      <c r="A40" s="10">
        <v>11</v>
      </c>
      <c r="B40" s="10" t="str">
        <f t="shared" si="2"/>
        <v>410-A4</v>
      </c>
      <c r="C40" s="10">
        <v>26</v>
      </c>
      <c r="D40" s="10">
        <v>50</v>
      </c>
      <c r="E40" s="10" t="s">
        <v>76</v>
      </c>
      <c r="F40" s="10"/>
      <c r="G40" s="10" t="s">
        <v>33</v>
      </c>
      <c r="H40" s="10">
        <v>410</v>
      </c>
    </row>
    <row r="41" spans="1:8" ht="15" customHeight="1" x14ac:dyDescent="0.25">
      <c r="A41" s="10">
        <v>12</v>
      </c>
      <c r="B41" s="10" t="str">
        <f t="shared" si="2"/>
        <v>411-A4</v>
      </c>
      <c r="C41" s="10">
        <v>25</v>
      </c>
      <c r="D41" s="10">
        <v>50</v>
      </c>
      <c r="E41" s="10" t="s">
        <v>76</v>
      </c>
      <c r="F41" s="10"/>
      <c r="G41" s="10" t="s">
        <v>33</v>
      </c>
      <c r="H41" s="10">
        <v>411</v>
      </c>
    </row>
    <row r="42" spans="1:8" ht="15" customHeight="1" x14ac:dyDescent="0.25">
      <c r="A42" s="10">
        <v>13</v>
      </c>
      <c r="B42" s="10" t="str">
        <f t="shared" si="2"/>
        <v>412-A4</v>
      </c>
      <c r="C42" s="10">
        <v>30</v>
      </c>
      <c r="D42" s="10">
        <v>50</v>
      </c>
      <c r="E42" s="10" t="s">
        <v>76</v>
      </c>
      <c r="F42" s="10"/>
      <c r="G42" s="10" t="s">
        <v>33</v>
      </c>
      <c r="H42" s="10">
        <v>412</v>
      </c>
    </row>
    <row r="43" spans="1:8" ht="15" customHeight="1" x14ac:dyDescent="0.25">
      <c r="A43" s="10">
        <v>14</v>
      </c>
      <c r="B43" s="10" t="str">
        <f t="shared" si="2"/>
        <v>414-A4</v>
      </c>
      <c r="C43" s="10">
        <v>24</v>
      </c>
      <c r="D43" s="10">
        <v>50</v>
      </c>
      <c r="E43" s="10" t="s">
        <v>76</v>
      </c>
      <c r="F43" s="10"/>
      <c r="G43" s="10" t="s">
        <v>33</v>
      </c>
      <c r="H43" s="10">
        <v>414</v>
      </c>
    </row>
    <row r="44" spans="1:8" s="9" customFormat="1" ht="20.100000000000001" customHeight="1" x14ac:dyDescent="0.25">
      <c r="A44" s="5" t="s">
        <v>78</v>
      </c>
      <c r="B44" s="6" t="str">
        <f>A49&amp;" phòng"</f>
        <v>5 phòng</v>
      </c>
      <c r="C44" s="6"/>
      <c r="D44" s="6"/>
      <c r="E44" s="6"/>
      <c r="F44" s="7"/>
      <c r="G44" s="6"/>
      <c r="H44" s="6" t="s">
        <v>32</v>
      </c>
    </row>
    <row r="45" spans="1:8" ht="15" customHeight="1" x14ac:dyDescent="0.25">
      <c r="A45" s="10">
        <v>1</v>
      </c>
      <c r="B45" s="10" t="str">
        <f>H45&amp;"-"&amp;G45</f>
        <v>404-A5</v>
      </c>
      <c r="C45" s="10">
        <v>24</v>
      </c>
      <c r="D45" s="10">
        <v>45</v>
      </c>
      <c r="E45" s="10" t="s">
        <v>76</v>
      </c>
      <c r="F45" s="10"/>
      <c r="G45" s="10" t="s">
        <v>34</v>
      </c>
      <c r="H45" s="10">
        <v>404</v>
      </c>
    </row>
    <row r="46" spans="1:8" ht="15" customHeight="1" x14ac:dyDescent="0.25">
      <c r="A46" s="10">
        <v>2</v>
      </c>
      <c r="B46" s="10" t="str">
        <f>H46&amp;"-"&amp;G46</f>
        <v>405-A5</v>
      </c>
      <c r="C46" s="10">
        <v>24</v>
      </c>
      <c r="D46" s="10">
        <v>45</v>
      </c>
      <c r="E46" s="10" t="s">
        <v>76</v>
      </c>
      <c r="F46" s="10"/>
      <c r="G46" s="10" t="s">
        <v>34</v>
      </c>
      <c r="H46" s="10">
        <v>405</v>
      </c>
    </row>
    <row r="47" spans="1:8" ht="15" customHeight="1" x14ac:dyDescent="0.25">
      <c r="A47" s="10">
        <v>3</v>
      </c>
      <c r="B47" s="10" t="str">
        <f>H47&amp;"-"&amp;G47</f>
        <v>406-A5</v>
      </c>
      <c r="C47" s="10">
        <v>24</v>
      </c>
      <c r="D47" s="10">
        <v>45</v>
      </c>
      <c r="E47" s="10" t="s">
        <v>76</v>
      </c>
      <c r="F47" s="10"/>
      <c r="G47" s="10" t="s">
        <v>34</v>
      </c>
      <c r="H47" s="10">
        <v>406</v>
      </c>
    </row>
    <row r="48" spans="1:8" ht="15" customHeight="1" x14ac:dyDescent="0.25">
      <c r="A48" s="10">
        <v>4</v>
      </c>
      <c r="B48" s="10" t="str">
        <f>H48&amp;"-"&amp;G48</f>
        <v>408-A5</v>
      </c>
      <c r="C48" s="10">
        <v>24</v>
      </c>
      <c r="D48" s="10">
        <v>45</v>
      </c>
      <c r="E48" s="10" t="s">
        <v>76</v>
      </c>
      <c r="F48" s="10"/>
      <c r="G48" s="10" t="s">
        <v>34</v>
      </c>
      <c r="H48" s="10">
        <v>408</v>
      </c>
    </row>
    <row r="49" spans="1:8" ht="15" customHeight="1" x14ac:dyDescent="0.25">
      <c r="A49" s="10">
        <v>5</v>
      </c>
      <c r="B49" s="10" t="str">
        <f>H49&amp;"-"&amp;G49</f>
        <v>409-A5</v>
      </c>
      <c r="C49" s="10">
        <v>24</v>
      </c>
      <c r="D49" s="10">
        <v>45</v>
      </c>
      <c r="E49" s="10" t="s">
        <v>76</v>
      </c>
      <c r="F49" s="10"/>
      <c r="G49" s="10" t="s">
        <v>34</v>
      </c>
      <c r="H49" s="10">
        <v>409</v>
      </c>
    </row>
    <row r="50" spans="1:8" s="9" customFormat="1" ht="20.100000000000001" customHeight="1" x14ac:dyDescent="0.25">
      <c r="A50" s="5" t="s">
        <v>209</v>
      </c>
      <c r="B50" s="6" t="str">
        <f>A59&amp;" phòng"</f>
        <v>9 phòng</v>
      </c>
      <c r="C50" s="6"/>
      <c r="D50" s="6"/>
      <c r="E50" s="6"/>
      <c r="F50" s="7"/>
      <c r="G50" s="6"/>
      <c r="H50" s="6" t="s">
        <v>32</v>
      </c>
    </row>
    <row r="51" spans="1:8" ht="15" customHeight="1" x14ac:dyDescent="0.25">
      <c r="A51" s="10">
        <v>1</v>
      </c>
      <c r="B51" s="10" t="str">
        <f t="shared" ref="B51:B59" si="3">H51&amp;"-"&amp;G51</f>
        <v>204-A6</v>
      </c>
      <c r="C51" s="10">
        <v>24</v>
      </c>
      <c r="D51" s="10">
        <v>50</v>
      </c>
      <c r="E51" s="10" t="s">
        <v>76</v>
      </c>
      <c r="F51" s="10"/>
      <c r="G51" s="10" t="s">
        <v>210</v>
      </c>
      <c r="H51" s="10">
        <v>204</v>
      </c>
    </row>
    <row r="52" spans="1:8" ht="15" customHeight="1" x14ac:dyDescent="0.25">
      <c r="A52" s="10">
        <v>2</v>
      </c>
      <c r="B52" s="10" t="str">
        <f t="shared" si="3"/>
        <v>207-A6</v>
      </c>
      <c r="C52" s="10">
        <v>25</v>
      </c>
      <c r="D52" s="10">
        <v>50</v>
      </c>
      <c r="E52" s="10" t="s">
        <v>76</v>
      </c>
      <c r="F52" s="10"/>
      <c r="G52" s="10" t="s">
        <v>210</v>
      </c>
      <c r="H52" s="10">
        <v>207</v>
      </c>
    </row>
    <row r="53" spans="1:8" ht="15" customHeight="1" x14ac:dyDescent="0.25">
      <c r="A53" s="10">
        <v>3</v>
      </c>
      <c r="B53" s="10" t="str">
        <f t="shared" si="3"/>
        <v>208-A6</v>
      </c>
      <c r="C53" s="10">
        <v>24</v>
      </c>
      <c r="D53" s="10">
        <v>50</v>
      </c>
      <c r="E53" s="10" t="s">
        <v>76</v>
      </c>
      <c r="F53" s="10"/>
      <c r="G53" s="10" t="s">
        <v>210</v>
      </c>
      <c r="H53" s="10">
        <v>208</v>
      </c>
    </row>
    <row r="54" spans="1:8" ht="15" customHeight="1" x14ac:dyDescent="0.25">
      <c r="A54" s="10">
        <v>4</v>
      </c>
      <c r="B54" s="10" t="str">
        <f t="shared" si="3"/>
        <v>209-A6</v>
      </c>
      <c r="C54" s="10">
        <v>24</v>
      </c>
      <c r="D54" s="10">
        <v>50</v>
      </c>
      <c r="E54" s="10" t="s">
        <v>76</v>
      </c>
      <c r="F54" s="10"/>
      <c r="G54" s="10" t="s">
        <v>210</v>
      </c>
      <c r="H54" s="10">
        <v>209</v>
      </c>
    </row>
    <row r="55" spans="1:8" ht="15" customHeight="1" x14ac:dyDescent="0.25">
      <c r="A55" s="10">
        <v>5</v>
      </c>
      <c r="B55" s="10" t="str">
        <f t="shared" si="3"/>
        <v>301-A6</v>
      </c>
      <c r="C55" s="10">
        <v>27</v>
      </c>
      <c r="D55" s="10">
        <v>50</v>
      </c>
      <c r="E55" s="10" t="s">
        <v>76</v>
      </c>
      <c r="F55" s="10"/>
      <c r="G55" s="10" t="s">
        <v>210</v>
      </c>
      <c r="H55" s="10">
        <v>301</v>
      </c>
    </row>
    <row r="56" spans="1:8" ht="15" customHeight="1" x14ac:dyDescent="0.25">
      <c r="A56" s="10">
        <v>6</v>
      </c>
      <c r="B56" s="10" t="str">
        <f t="shared" si="3"/>
        <v>302-A6</v>
      </c>
      <c r="C56" s="10">
        <v>27</v>
      </c>
      <c r="D56" s="10">
        <v>50</v>
      </c>
      <c r="E56" s="10" t="s">
        <v>76</v>
      </c>
      <c r="F56" s="10"/>
      <c r="G56" s="10" t="s">
        <v>210</v>
      </c>
      <c r="H56" s="10">
        <v>302</v>
      </c>
    </row>
    <row r="57" spans="1:8" ht="15" customHeight="1" x14ac:dyDescent="0.25">
      <c r="A57" s="10">
        <v>7</v>
      </c>
      <c r="B57" s="10" t="str">
        <f t="shared" si="3"/>
        <v>303-A6</v>
      </c>
      <c r="C57" s="10">
        <v>27</v>
      </c>
      <c r="D57" s="10">
        <v>50</v>
      </c>
      <c r="E57" s="10" t="s">
        <v>76</v>
      </c>
      <c r="F57" s="10"/>
      <c r="G57" s="10" t="s">
        <v>210</v>
      </c>
      <c r="H57" s="10">
        <v>303</v>
      </c>
    </row>
    <row r="58" spans="1:8" ht="15" customHeight="1" x14ac:dyDescent="0.25">
      <c r="A58" s="10">
        <v>8</v>
      </c>
      <c r="B58" s="10" t="str">
        <f>H58&amp;"-"&amp;G58</f>
        <v>305-A6</v>
      </c>
      <c r="C58" s="10">
        <v>27</v>
      </c>
      <c r="D58" s="10">
        <v>50</v>
      </c>
      <c r="E58" s="10" t="s">
        <v>76</v>
      </c>
      <c r="F58" s="10"/>
      <c r="G58" s="10" t="s">
        <v>210</v>
      </c>
      <c r="H58" s="10">
        <v>305</v>
      </c>
    </row>
    <row r="59" spans="1:8" ht="15" customHeight="1" x14ac:dyDescent="0.25">
      <c r="A59" s="10">
        <v>9</v>
      </c>
      <c r="B59" s="10" t="str">
        <f t="shared" si="3"/>
        <v>306-A6</v>
      </c>
      <c r="C59" s="10">
        <v>27</v>
      </c>
      <c r="D59" s="10">
        <v>50</v>
      </c>
      <c r="E59" s="10" t="s">
        <v>76</v>
      </c>
      <c r="F59" s="10"/>
      <c r="G59" s="10" t="s">
        <v>210</v>
      </c>
      <c r="H59" s="10">
        <v>306</v>
      </c>
    </row>
    <row r="60" spans="1:8" s="9" customFormat="1" ht="20.100000000000001" customHeight="1" x14ac:dyDescent="0.25">
      <c r="A60" s="5" t="s">
        <v>211</v>
      </c>
      <c r="B60" s="6" t="str">
        <f>A83&amp;" phòng"</f>
        <v>23 phòng</v>
      </c>
      <c r="C60" s="6"/>
      <c r="D60" s="6"/>
      <c r="E60" s="6"/>
      <c r="F60" s="7"/>
      <c r="G60" s="6"/>
      <c r="H60" s="6" t="s">
        <v>186</v>
      </c>
    </row>
    <row r="61" spans="1:8" ht="15" customHeight="1" x14ac:dyDescent="0.25">
      <c r="A61" s="10">
        <v>1</v>
      </c>
      <c r="B61" s="10" t="str">
        <f t="shared" ref="B61:B102" si="4">H61&amp;"-"&amp;G61</f>
        <v>108-B5</v>
      </c>
      <c r="C61" s="10">
        <v>28</v>
      </c>
      <c r="D61" s="10">
        <v>50</v>
      </c>
      <c r="E61" s="10"/>
      <c r="F61" s="10"/>
      <c r="G61" s="10" t="s">
        <v>35</v>
      </c>
      <c r="H61" s="10">
        <v>108</v>
      </c>
    </row>
    <row r="62" spans="1:8" ht="15" customHeight="1" x14ac:dyDescent="0.25">
      <c r="A62" s="10">
        <v>2</v>
      </c>
      <c r="B62" s="10" t="str">
        <f t="shared" si="4"/>
        <v>109-B5</v>
      </c>
      <c r="C62" s="10">
        <v>28</v>
      </c>
      <c r="D62" s="10">
        <v>50</v>
      </c>
      <c r="E62" s="10"/>
      <c r="F62" s="10"/>
      <c r="G62" s="10" t="s">
        <v>35</v>
      </c>
      <c r="H62" s="10">
        <v>109</v>
      </c>
    </row>
    <row r="63" spans="1:8" ht="15" customHeight="1" x14ac:dyDescent="0.25">
      <c r="A63" s="10">
        <v>3</v>
      </c>
      <c r="B63" s="10" t="str">
        <f t="shared" si="4"/>
        <v>110-B5</v>
      </c>
      <c r="C63" s="10">
        <v>30</v>
      </c>
      <c r="D63" s="10">
        <v>50</v>
      </c>
      <c r="E63" s="10"/>
      <c r="F63" s="10"/>
      <c r="G63" s="10" t="s">
        <v>35</v>
      </c>
      <c r="H63" s="10">
        <v>110</v>
      </c>
    </row>
    <row r="64" spans="1:8" ht="15" customHeight="1" x14ac:dyDescent="0.25">
      <c r="A64" s="10">
        <v>4</v>
      </c>
      <c r="B64" s="10" t="str">
        <f t="shared" si="4"/>
        <v>301-B5</v>
      </c>
      <c r="C64" s="10">
        <v>48</v>
      </c>
      <c r="D64" s="10">
        <v>80</v>
      </c>
      <c r="E64" s="10" t="s">
        <v>76</v>
      </c>
      <c r="F64" s="10"/>
      <c r="G64" s="10" t="s">
        <v>35</v>
      </c>
      <c r="H64" s="10">
        <v>301</v>
      </c>
    </row>
    <row r="65" spans="1:8" ht="15" customHeight="1" x14ac:dyDescent="0.25">
      <c r="A65" s="10">
        <v>5</v>
      </c>
      <c r="B65" s="10" t="str">
        <f t="shared" si="4"/>
        <v>302-B5</v>
      </c>
      <c r="C65" s="10">
        <v>48</v>
      </c>
      <c r="D65" s="10">
        <v>80</v>
      </c>
      <c r="E65" s="10" t="s">
        <v>76</v>
      </c>
      <c r="F65" s="10"/>
      <c r="G65" s="10" t="s">
        <v>35</v>
      </c>
      <c r="H65" s="10">
        <v>302</v>
      </c>
    </row>
    <row r="66" spans="1:8" ht="15" customHeight="1" x14ac:dyDescent="0.25">
      <c r="A66" s="10">
        <v>6</v>
      </c>
      <c r="B66" s="10" t="str">
        <f t="shared" si="4"/>
        <v>303-B5</v>
      </c>
      <c r="C66" s="10">
        <v>32</v>
      </c>
      <c r="D66" s="10">
        <v>55</v>
      </c>
      <c r="E66" s="10" t="s">
        <v>76</v>
      </c>
      <c r="F66" s="10"/>
      <c r="G66" s="10" t="s">
        <v>35</v>
      </c>
      <c r="H66" s="10">
        <v>303</v>
      </c>
    </row>
    <row r="67" spans="1:8" ht="15" customHeight="1" x14ac:dyDescent="0.25">
      <c r="A67" s="10">
        <v>7</v>
      </c>
      <c r="B67" s="10" t="str">
        <f t="shared" si="4"/>
        <v>304-B5</v>
      </c>
      <c r="C67" s="10">
        <v>32</v>
      </c>
      <c r="D67" s="10">
        <v>55</v>
      </c>
      <c r="E67" s="10" t="s">
        <v>76</v>
      </c>
      <c r="F67" s="10"/>
      <c r="G67" s="10" t="s">
        <v>35</v>
      </c>
      <c r="H67" s="10">
        <v>304</v>
      </c>
    </row>
    <row r="68" spans="1:8" ht="15" customHeight="1" x14ac:dyDescent="0.25">
      <c r="A68" s="10">
        <v>8</v>
      </c>
      <c r="B68" s="10" t="str">
        <f t="shared" si="4"/>
        <v>305-B5</v>
      </c>
      <c r="C68" s="10">
        <v>32</v>
      </c>
      <c r="D68" s="10">
        <v>55</v>
      </c>
      <c r="E68" s="10" t="s">
        <v>76</v>
      </c>
      <c r="F68" s="10"/>
      <c r="G68" s="10" t="s">
        <v>35</v>
      </c>
      <c r="H68" s="10">
        <v>305</v>
      </c>
    </row>
    <row r="69" spans="1:8" ht="15" customHeight="1" x14ac:dyDescent="0.25">
      <c r="A69" s="10">
        <v>9</v>
      </c>
      <c r="B69" s="10" t="str">
        <f t="shared" si="4"/>
        <v>306-B5</v>
      </c>
      <c r="C69" s="10">
        <v>32</v>
      </c>
      <c r="D69" s="10">
        <v>55</v>
      </c>
      <c r="E69" s="10" t="s">
        <v>76</v>
      </c>
      <c r="F69" s="10"/>
      <c r="G69" s="10" t="s">
        <v>35</v>
      </c>
      <c r="H69" s="10">
        <v>306</v>
      </c>
    </row>
    <row r="70" spans="1:8" ht="15" customHeight="1" x14ac:dyDescent="0.25">
      <c r="A70" s="10">
        <v>10</v>
      </c>
      <c r="B70" s="10" t="str">
        <f t="shared" si="4"/>
        <v>307-B5</v>
      </c>
      <c r="C70" s="10">
        <v>32</v>
      </c>
      <c r="D70" s="10">
        <v>55</v>
      </c>
      <c r="E70" s="10" t="s">
        <v>76</v>
      </c>
      <c r="F70" s="10"/>
      <c r="G70" s="10" t="s">
        <v>35</v>
      </c>
      <c r="H70" s="10">
        <v>307</v>
      </c>
    </row>
    <row r="71" spans="1:8" ht="15" customHeight="1" x14ac:dyDescent="0.25">
      <c r="A71" s="10">
        <v>11</v>
      </c>
      <c r="B71" s="10" t="str">
        <f t="shared" si="4"/>
        <v>308-B5</v>
      </c>
      <c r="C71" s="10">
        <v>37</v>
      </c>
      <c r="D71" s="10">
        <v>60</v>
      </c>
      <c r="E71" s="10" t="s">
        <v>76</v>
      </c>
      <c r="F71" s="10"/>
      <c r="G71" s="10" t="s">
        <v>35</v>
      </c>
      <c r="H71" s="10">
        <v>308</v>
      </c>
    </row>
    <row r="72" spans="1:8" ht="15" customHeight="1" x14ac:dyDescent="0.25">
      <c r="A72" s="10">
        <v>12</v>
      </c>
      <c r="B72" s="10" t="str">
        <f t="shared" si="4"/>
        <v>309-B5</v>
      </c>
      <c r="C72" s="10">
        <v>48</v>
      </c>
      <c r="D72" s="10">
        <v>80</v>
      </c>
      <c r="E72" s="10" t="s">
        <v>76</v>
      </c>
      <c r="F72" s="10"/>
      <c r="G72" s="10" t="s">
        <v>35</v>
      </c>
      <c r="H72" s="10">
        <v>309</v>
      </c>
    </row>
    <row r="73" spans="1:8" ht="15" customHeight="1" x14ac:dyDescent="0.25">
      <c r="A73" s="10">
        <v>13</v>
      </c>
      <c r="B73" s="10" t="str">
        <f t="shared" si="4"/>
        <v>310-B5</v>
      </c>
      <c r="C73" s="10">
        <v>48</v>
      </c>
      <c r="D73" s="10">
        <v>80</v>
      </c>
      <c r="E73" s="10" t="s">
        <v>76</v>
      </c>
      <c r="F73" s="10"/>
      <c r="G73" s="10" t="s">
        <v>35</v>
      </c>
      <c r="H73" s="10">
        <v>310</v>
      </c>
    </row>
    <row r="74" spans="1:8" ht="15" customHeight="1" x14ac:dyDescent="0.25">
      <c r="A74" s="10">
        <v>14</v>
      </c>
      <c r="B74" s="10" t="str">
        <f t="shared" si="4"/>
        <v>401-B5</v>
      </c>
      <c r="C74" s="10">
        <v>48</v>
      </c>
      <c r="D74" s="10">
        <v>80</v>
      </c>
      <c r="E74" s="10" t="s">
        <v>76</v>
      </c>
      <c r="F74" s="10"/>
      <c r="G74" s="10" t="s">
        <v>35</v>
      </c>
      <c r="H74" s="10">
        <v>401</v>
      </c>
    </row>
    <row r="75" spans="1:8" ht="15" customHeight="1" x14ac:dyDescent="0.25">
      <c r="A75" s="10">
        <v>15</v>
      </c>
      <c r="B75" s="10" t="str">
        <f t="shared" si="4"/>
        <v>402-B5</v>
      </c>
      <c r="C75" s="10">
        <v>48</v>
      </c>
      <c r="D75" s="10">
        <v>80</v>
      </c>
      <c r="E75" s="10" t="s">
        <v>76</v>
      </c>
      <c r="F75" s="10"/>
      <c r="G75" s="10" t="s">
        <v>35</v>
      </c>
      <c r="H75" s="10">
        <v>402</v>
      </c>
    </row>
    <row r="76" spans="1:8" ht="15" customHeight="1" x14ac:dyDescent="0.25">
      <c r="A76" s="10">
        <v>16</v>
      </c>
      <c r="B76" s="10" t="str">
        <f t="shared" si="4"/>
        <v>403-B5</v>
      </c>
      <c r="C76" s="10">
        <v>32</v>
      </c>
      <c r="D76" s="10">
        <v>55</v>
      </c>
      <c r="E76" s="10" t="s">
        <v>76</v>
      </c>
      <c r="F76" s="10"/>
      <c r="G76" s="10" t="s">
        <v>35</v>
      </c>
      <c r="H76" s="10">
        <v>403</v>
      </c>
    </row>
    <row r="77" spans="1:8" ht="15" customHeight="1" x14ac:dyDescent="0.25">
      <c r="A77" s="10">
        <v>17</v>
      </c>
      <c r="B77" s="10" t="str">
        <f t="shared" si="4"/>
        <v>404-B5</v>
      </c>
      <c r="C77" s="10">
        <v>32</v>
      </c>
      <c r="D77" s="10">
        <v>55</v>
      </c>
      <c r="E77" s="10" t="s">
        <v>76</v>
      </c>
      <c r="F77" s="10"/>
      <c r="G77" s="10" t="s">
        <v>35</v>
      </c>
      <c r="H77" s="10">
        <v>404</v>
      </c>
    </row>
    <row r="78" spans="1:8" ht="15" customHeight="1" x14ac:dyDescent="0.25">
      <c r="A78" s="10">
        <v>18</v>
      </c>
      <c r="B78" s="10" t="str">
        <f t="shared" si="4"/>
        <v>405-B5</v>
      </c>
      <c r="C78" s="10">
        <v>32</v>
      </c>
      <c r="D78" s="10">
        <v>55</v>
      </c>
      <c r="E78" s="10" t="s">
        <v>76</v>
      </c>
      <c r="F78" s="10"/>
      <c r="G78" s="10" t="s">
        <v>35</v>
      </c>
      <c r="H78" s="10">
        <v>405</v>
      </c>
    </row>
    <row r="79" spans="1:8" ht="15" customHeight="1" x14ac:dyDescent="0.25">
      <c r="A79" s="10">
        <v>19</v>
      </c>
      <c r="B79" s="10" t="str">
        <f t="shared" si="4"/>
        <v>406-B5</v>
      </c>
      <c r="C79" s="10">
        <v>32</v>
      </c>
      <c r="D79" s="10">
        <v>55</v>
      </c>
      <c r="E79" s="10"/>
      <c r="F79" s="10"/>
      <c r="G79" s="10" t="s">
        <v>35</v>
      </c>
      <c r="H79" s="10">
        <v>406</v>
      </c>
    </row>
    <row r="80" spans="1:8" ht="15" customHeight="1" x14ac:dyDescent="0.25">
      <c r="A80" s="10">
        <v>20</v>
      </c>
      <c r="B80" s="10" t="str">
        <f t="shared" si="4"/>
        <v>407-B5</v>
      </c>
      <c r="C80" s="10">
        <v>32</v>
      </c>
      <c r="D80" s="10">
        <v>55</v>
      </c>
      <c r="E80" s="10" t="s">
        <v>76</v>
      </c>
      <c r="F80" s="10"/>
      <c r="G80" s="10" t="s">
        <v>35</v>
      </c>
      <c r="H80" s="10">
        <v>407</v>
      </c>
    </row>
    <row r="81" spans="1:8" ht="15" customHeight="1" x14ac:dyDescent="0.25">
      <c r="A81" s="10">
        <v>21</v>
      </c>
      <c r="B81" s="10" t="str">
        <f t="shared" si="4"/>
        <v>408-B5</v>
      </c>
      <c r="C81" s="10">
        <v>32</v>
      </c>
      <c r="D81" s="10">
        <v>55</v>
      </c>
      <c r="E81" s="10" t="s">
        <v>76</v>
      </c>
      <c r="F81" s="10"/>
      <c r="G81" s="10" t="s">
        <v>35</v>
      </c>
      <c r="H81" s="10">
        <v>408</v>
      </c>
    </row>
    <row r="82" spans="1:8" ht="15" customHeight="1" x14ac:dyDescent="0.25">
      <c r="A82" s="10">
        <v>22</v>
      </c>
      <c r="B82" s="10" t="str">
        <f t="shared" si="4"/>
        <v>409-B5</v>
      </c>
      <c r="C82" s="10">
        <v>50</v>
      </c>
      <c r="D82" s="10">
        <v>80</v>
      </c>
      <c r="E82" s="10" t="s">
        <v>76</v>
      </c>
      <c r="F82" s="10"/>
      <c r="G82" s="10" t="s">
        <v>35</v>
      </c>
      <c r="H82" s="10">
        <v>409</v>
      </c>
    </row>
    <row r="83" spans="1:8" ht="15" customHeight="1" x14ac:dyDescent="0.25">
      <c r="A83" s="10">
        <v>23</v>
      </c>
      <c r="B83" s="10" t="str">
        <f t="shared" si="4"/>
        <v>410-B5</v>
      </c>
      <c r="C83" s="10">
        <v>48</v>
      </c>
      <c r="D83" s="10">
        <v>80</v>
      </c>
      <c r="E83" s="10" t="s">
        <v>76</v>
      </c>
      <c r="F83" s="10"/>
      <c r="G83" s="10" t="s">
        <v>35</v>
      </c>
      <c r="H83" s="10">
        <v>410</v>
      </c>
    </row>
    <row r="84" spans="1:8" s="9" customFormat="1" ht="20.100000000000001" customHeight="1" x14ac:dyDescent="0.25">
      <c r="A84" s="5" t="s">
        <v>212</v>
      </c>
      <c r="B84" s="6" t="s">
        <v>36</v>
      </c>
      <c r="C84" s="6"/>
      <c r="D84" s="6"/>
      <c r="E84" s="6"/>
      <c r="F84" s="7"/>
      <c r="G84" s="6"/>
      <c r="H84" s="6" t="s">
        <v>36</v>
      </c>
    </row>
    <row r="85" spans="1:8" ht="14.1" customHeight="1" x14ac:dyDescent="0.25">
      <c r="A85" s="10">
        <v>1</v>
      </c>
      <c r="B85" s="10" t="str">
        <f t="shared" si="4"/>
        <v>301-C1</v>
      </c>
      <c r="C85" s="10">
        <v>28</v>
      </c>
      <c r="D85" s="10">
        <v>45</v>
      </c>
      <c r="E85" s="10" t="s">
        <v>76</v>
      </c>
      <c r="F85" s="10"/>
      <c r="G85" s="10" t="s">
        <v>37</v>
      </c>
      <c r="H85" s="10">
        <v>301</v>
      </c>
    </row>
    <row r="86" spans="1:8" ht="14.1" customHeight="1" x14ac:dyDescent="0.25">
      <c r="A86" s="10">
        <v>2</v>
      </c>
      <c r="B86" s="10" t="str">
        <f t="shared" si="4"/>
        <v>302-C1</v>
      </c>
      <c r="C86" s="10">
        <v>28</v>
      </c>
      <c r="D86" s="10">
        <v>60</v>
      </c>
      <c r="E86" s="10"/>
      <c r="F86" s="10"/>
      <c r="G86" s="10" t="s">
        <v>37</v>
      </c>
      <c r="H86" s="10">
        <v>302</v>
      </c>
    </row>
    <row r="87" spans="1:8" ht="14.1" customHeight="1" x14ac:dyDescent="0.25">
      <c r="A87" s="10">
        <v>3</v>
      </c>
      <c r="B87" s="10" t="str">
        <f t="shared" si="4"/>
        <v>303-C1</v>
      </c>
      <c r="C87" s="10">
        <v>54</v>
      </c>
      <c r="D87" s="10">
        <v>60</v>
      </c>
      <c r="E87" s="10" t="s">
        <v>76</v>
      </c>
      <c r="F87" s="10"/>
      <c r="G87" s="10" t="s">
        <v>37</v>
      </c>
      <c r="H87" s="10">
        <v>303</v>
      </c>
    </row>
    <row r="88" spans="1:8" ht="14.1" customHeight="1" x14ac:dyDescent="0.25">
      <c r="A88" s="10">
        <v>4</v>
      </c>
      <c r="B88" s="10" t="str">
        <f>H88&amp;"-"&amp;G88</f>
        <v>304-C1</v>
      </c>
      <c r="C88" s="10">
        <v>32</v>
      </c>
      <c r="D88" s="10">
        <v>60</v>
      </c>
      <c r="E88" s="10"/>
      <c r="F88" s="10"/>
      <c r="G88" s="10" t="s">
        <v>37</v>
      </c>
      <c r="H88" s="10">
        <v>304</v>
      </c>
    </row>
    <row r="89" spans="1:8" ht="14.1" customHeight="1" x14ac:dyDescent="0.25">
      <c r="A89" s="10">
        <v>5</v>
      </c>
      <c r="B89" s="10" t="str">
        <f>H89&amp;"-"&amp;G89</f>
        <v>305-C1</v>
      </c>
      <c r="C89" s="10">
        <v>58</v>
      </c>
      <c r="D89" s="10">
        <v>60</v>
      </c>
      <c r="E89" s="10" t="s">
        <v>76</v>
      </c>
      <c r="F89" s="10"/>
      <c r="G89" s="10" t="s">
        <v>37</v>
      </c>
      <c r="H89" s="10">
        <v>305</v>
      </c>
    </row>
    <row r="90" spans="1:8" ht="14.1" customHeight="1" x14ac:dyDescent="0.25">
      <c r="A90" s="10">
        <v>6</v>
      </c>
      <c r="B90" s="10" t="str">
        <f t="shared" si="4"/>
        <v>306-C1</v>
      </c>
      <c r="C90" s="10">
        <v>28</v>
      </c>
      <c r="D90" s="10">
        <v>45</v>
      </c>
      <c r="E90" s="10" t="s">
        <v>76</v>
      </c>
      <c r="F90" s="10"/>
      <c r="G90" s="10" t="s">
        <v>37</v>
      </c>
      <c r="H90" s="10">
        <v>306</v>
      </c>
    </row>
    <row r="91" spans="1:8" ht="14.1" customHeight="1" x14ac:dyDescent="0.25">
      <c r="A91" s="10">
        <v>7</v>
      </c>
      <c r="B91" s="10" t="str">
        <f t="shared" si="4"/>
        <v>401-C1</v>
      </c>
      <c r="C91" s="10">
        <v>28</v>
      </c>
      <c r="D91" s="10">
        <v>45</v>
      </c>
      <c r="E91" s="10" t="s">
        <v>76</v>
      </c>
      <c r="F91" s="10"/>
      <c r="G91" s="10" t="s">
        <v>37</v>
      </c>
      <c r="H91" s="10">
        <v>401</v>
      </c>
    </row>
    <row r="92" spans="1:8" ht="14.1" customHeight="1" x14ac:dyDescent="0.25">
      <c r="A92" s="10">
        <v>8</v>
      </c>
      <c r="B92" s="10" t="str">
        <f t="shared" si="4"/>
        <v>402-C1</v>
      </c>
      <c r="C92" s="10">
        <v>70</v>
      </c>
      <c r="D92" s="10">
        <v>150</v>
      </c>
      <c r="E92" s="10" t="s">
        <v>76</v>
      </c>
      <c r="F92" s="10"/>
      <c r="G92" s="10" t="s">
        <v>37</v>
      </c>
      <c r="H92" s="10">
        <v>402</v>
      </c>
    </row>
    <row r="93" spans="1:8" ht="14.1" customHeight="1" x14ac:dyDescent="0.25">
      <c r="A93" s="10">
        <v>9</v>
      </c>
      <c r="B93" s="10" t="str">
        <f t="shared" si="4"/>
        <v>403-C1</v>
      </c>
      <c r="C93" s="10">
        <v>37</v>
      </c>
      <c r="D93" s="10">
        <v>60</v>
      </c>
      <c r="E93" s="10" t="s">
        <v>76</v>
      </c>
      <c r="F93" s="10"/>
      <c r="G93" s="10" t="s">
        <v>37</v>
      </c>
      <c r="H93" s="10">
        <v>403</v>
      </c>
    </row>
    <row r="94" spans="1:8" ht="14.1" customHeight="1" x14ac:dyDescent="0.25">
      <c r="A94" s="10">
        <v>10</v>
      </c>
      <c r="B94" s="10" t="str">
        <f t="shared" si="4"/>
        <v>405-C1</v>
      </c>
      <c r="C94" s="10">
        <v>30</v>
      </c>
      <c r="D94" s="10">
        <v>60</v>
      </c>
      <c r="E94" s="10" t="s">
        <v>76</v>
      </c>
      <c r="F94" s="10"/>
      <c r="G94" s="10" t="s">
        <v>37</v>
      </c>
      <c r="H94" s="10">
        <v>405</v>
      </c>
    </row>
    <row r="95" spans="1:8" ht="14.1" customHeight="1" x14ac:dyDescent="0.25">
      <c r="A95" s="10">
        <v>11</v>
      </c>
      <c r="B95" s="10" t="str">
        <f t="shared" si="4"/>
        <v>406-C1</v>
      </c>
      <c r="C95" s="10">
        <v>75</v>
      </c>
      <c r="D95" s="10">
        <v>150</v>
      </c>
      <c r="E95" s="10" t="s">
        <v>76</v>
      </c>
      <c r="F95" s="10"/>
      <c r="G95" s="10" t="s">
        <v>37</v>
      </c>
      <c r="H95" s="10">
        <v>406</v>
      </c>
    </row>
    <row r="96" spans="1:8" ht="14.1" customHeight="1" x14ac:dyDescent="0.25">
      <c r="A96" s="10">
        <v>12</v>
      </c>
      <c r="B96" s="10" t="str">
        <f t="shared" si="4"/>
        <v>407-C1</v>
      </c>
      <c r="C96" s="10">
        <v>28</v>
      </c>
      <c r="D96" s="10">
        <v>45</v>
      </c>
      <c r="E96" s="10" t="s">
        <v>76</v>
      </c>
      <c r="F96" s="10"/>
      <c r="G96" s="10" t="s">
        <v>37</v>
      </c>
      <c r="H96" s="10">
        <v>407</v>
      </c>
    </row>
    <row r="97" spans="1:8" ht="14.1" customHeight="1" x14ac:dyDescent="0.25">
      <c r="A97" s="10">
        <v>13</v>
      </c>
      <c r="B97" s="10" t="str">
        <f t="shared" si="4"/>
        <v>501-C1</v>
      </c>
      <c r="C97" s="10">
        <v>28</v>
      </c>
      <c r="D97" s="10">
        <v>45</v>
      </c>
      <c r="E97" s="10" t="s">
        <v>76</v>
      </c>
      <c r="F97" s="10"/>
      <c r="G97" s="10" t="s">
        <v>37</v>
      </c>
      <c r="H97" s="10">
        <v>501</v>
      </c>
    </row>
    <row r="98" spans="1:8" ht="14.1" customHeight="1" x14ac:dyDescent="0.25">
      <c r="A98" s="10">
        <v>14</v>
      </c>
      <c r="B98" s="10" t="str">
        <f t="shared" si="4"/>
        <v>502-C1</v>
      </c>
      <c r="C98" s="10">
        <v>67</v>
      </c>
      <c r="D98" s="10">
        <v>150</v>
      </c>
      <c r="E98" s="10" t="s">
        <v>76</v>
      </c>
      <c r="F98" s="10"/>
      <c r="G98" s="10" t="s">
        <v>37</v>
      </c>
      <c r="H98" s="10">
        <v>502</v>
      </c>
    </row>
    <row r="99" spans="1:8" ht="14.1" customHeight="1" x14ac:dyDescent="0.25">
      <c r="A99" s="10">
        <v>15</v>
      </c>
      <c r="B99" s="10" t="str">
        <f t="shared" si="4"/>
        <v>503-C1</v>
      </c>
      <c r="C99" s="10">
        <v>35</v>
      </c>
      <c r="D99" s="10">
        <v>60</v>
      </c>
      <c r="E99" s="10" t="s">
        <v>76</v>
      </c>
      <c r="F99" s="10"/>
      <c r="G99" s="10" t="s">
        <v>37</v>
      </c>
      <c r="H99" s="10">
        <v>503</v>
      </c>
    </row>
    <row r="100" spans="1:8" ht="14.1" customHeight="1" x14ac:dyDescent="0.25">
      <c r="A100" s="10">
        <v>16</v>
      </c>
      <c r="B100" s="10" t="str">
        <f t="shared" si="4"/>
        <v>504-C1</v>
      </c>
      <c r="C100" s="10">
        <v>33</v>
      </c>
      <c r="D100" s="10">
        <v>60</v>
      </c>
      <c r="E100" s="10" t="s">
        <v>76</v>
      </c>
      <c r="F100" s="10"/>
      <c r="G100" s="10" t="s">
        <v>37</v>
      </c>
      <c r="H100" s="10">
        <v>504</v>
      </c>
    </row>
    <row r="101" spans="1:8" ht="14.1" customHeight="1" x14ac:dyDescent="0.25">
      <c r="A101" s="10">
        <v>17</v>
      </c>
      <c r="B101" s="10" t="str">
        <f t="shared" si="4"/>
        <v>505-C1</v>
      </c>
      <c r="C101" s="10">
        <v>75</v>
      </c>
      <c r="D101" s="10">
        <v>150</v>
      </c>
      <c r="E101" s="10" t="s">
        <v>76</v>
      </c>
      <c r="F101" s="10"/>
      <c r="G101" s="10" t="s">
        <v>37</v>
      </c>
      <c r="H101" s="10">
        <v>505</v>
      </c>
    </row>
    <row r="102" spans="1:8" ht="14.1" customHeight="1" x14ac:dyDescent="0.25">
      <c r="A102" s="10">
        <v>18</v>
      </c>
      <c r="B102" s="10" t="str">
        <f t="shared" si="4"/>
        <v>506-C1</v>
      </c>
      <c r="C102" s="10">
        <v>28</v>
      </c>
      <c r="D102" s="10">
        <v>45</v>
      </c>
      <c r="E102" s="10" t="s">
        <v>76</v>
      </c>
      <c r="F102" s="10"/>
      <c r="G102" s="10" t="s">
        <v>37</v>
      </c>
      <c r="H102" s="10">
        <v>506</v>
      </c>
    </row>
    <row r="103" spans="1:8" ht="14.1" customHeight="1" x14ac:dyDescent="0.25">
      <c r="A103" s="10">
        <v>19</v>
      </c>
      <c r="B103" s="10" t="str">
        <f t="shared" ref="B103:B134" si="5">H103&amp;"-"&amp;G103</f>
        <v>601-C1</v>
      </c>
      <c r="C103" s="10">
        <v>28</v>
      </c>
      <c r="D103" s="10">
        <v>45</v>
      </c>
      <c r="E103" s="10" t="s">
        <v>76</v>
      </c>
      <c r="F103" s="10"/>
      <c r="G103" s="10" t="s">
        <v>37</v>
      </c>
      <c r="H103" s="10">
        <v>601</v>
      </c>
    </row>
    <row r="104" spans="1:8" ht="14.1" customHeight="1" x14ac:dyDescent="0.25">
      <c r="A104" s="10">
        <v>20</v>
      </c>
      <c r="B104" s="10" t="str">
        <f t="shared" si="5"/>
        <v>602-C1</v>
      </c>
      <c r="C104" s="10">
        <v>28</v>
      </c>
      <c r="D104" s="10">
        <v>40</v>
      </c>
      <c r="E104" s="10" t="s">
        <v>76</v>
      </c>
      <c r="F104" s="10"/>
      <c r="G104" s="10" t="s">
        <v>37</v>
      </c>
      <c r="H104" s="10">
        <v>602</v>
      </c>
    </row>
    <row r="105" spans="1:8" ht="14.1" customHeight="1" x14ac:dyDescent="0.25">
      <c r="A105" s="10">
        <v>21</v>
      </c>
      <c r="B105" s="10" t="str">
        <f t="shared" si="5"/>
        <v>603-C1</v>
      </c>
      <c r="C105" s="10">
        <v>28</v>
      </c>
      <c r="D105" s="10">
        <v>60</v>
      </c>
      <c r="E105" s="10" t="s">
        <v>76</v>
      </c>
      <c r="F105" s="10"/>
      <c r="G105" s="10" t="s">
        <v>37</v>
      </c>
      <c r="H105" s="10">
        <v>603</v>
      </c>
    </row>
    <row r="106" spans="1:8" ht="14.1" customHeight="1" x14ac:dyDescent="0.25">
      <c r="A106" s="10">
        <v>22</v>
      </c>
      <c r="B106" s="10" t="str">
        <f t="shared" si="5"/>
        <v>604-C1</v>
      </c>
      <c r="C106" s="10">
        <v>28</v>
      </c>
      <c r="D106" s="10">
        <v>60</v>
      </c>
      <c r="E106" s="10" t="s">
        <v>76</v>
      </c>
      <c r="F106" s="10"/>
      <c r="G106" s="10" t="s">
        <v>37</v>
      </c>
      <c r="H106" s="10">
        <v>604</v>
      </c>
    </row>
    <row r="107" spans="1:8" ht="14.1" customHeight="1" x14ac:dyDescent="0.25">
      <c r="A107" s="10">
        <v>23</v>
      </c>
      <c r="B107" s="10" t="str">
        <f t="shared" si="5"/>
        <v>606-C1</v>
      </c>
      <c r="C107" s="10">
        <v>28</v>
      </c>
      <c r="D107" s="10">
        <v>60</v>
      </c>
      <c r="E107" s="10" t="s">
        <v>76</v>
      </c>
      <c r="F107" s="10"/>
      <c r="G107" s="10" t="s">
        <v>37</v>
      </c>
      <c r="H107" s="10">
        <v>606</v>
      </c>
    </row>
    <row r="108" spans="1:8" ht="14.1" customHeight="1" x14ac:dyDescent="0.25">
      <c r="A108" s="10">
        <v>24</v>
      </c>
      <c r="B108" s="10" t="str">
        <f t="shared" si="5"/>
        <v>607-C1</v>
      </c>
      <c r="C108" s="10">
        <v>28</v>
      </c>
      <c r="D108" s="10">
        <v>60</v>
      </c>
      <c r="E108" s="10" t="s">
        <v>76</v>
      </c>
      <c r="F108" s="10"/>
      <c r="G108" s="10" t="s">
        <v>37</v>
      </c>
      <c r="H108" s="10">
        <v>607</v>
      </c>
    </row>
    <row r="109" spans="1:8" ht="14.1" customHeight="1" x14ac:dyDescent="0.25">
      <c r="A109" s="10">
        <v>25</v>
      </c>
      <c r="B109" s="10" t="str">
        <f t="shared" si="5"/>
        <v>608-C1</v>
      </c>
      <c r="C109" s="10">
        <v>28</v>
      </c>
      <c r="D109" s="10">
        <v>40</v>
      </c>
      <c r="E109" s="10"/>
      <c r="F109" s="10"/>
      <c r="G109" s="10" t="s">
        <v>37</v>
      </c>
      <c r="H109" s="10">
        <v>608</v>
      </c>
    </row>
    <row r="110" spans="1:8" ht="14.1" customHeight="1" x14ac:dyDescent="0.25">
      <c r="A110" s="10">
        <v>26</v>
      </c>
      <c r="B110" s="10" t="str">
        <f t="shared" si="5"/>
        <v>609-C1</v>
      </c>
      <c r="C110" s="10">
        <v>28</v>
      </c>
      <c r="D110" s="10">
        <v>45</v>
      </c>
      <c r="E110" s="10" t="s">
        <v>76</v>
      </c>
      <c r="F110" s="10"/>
      <c r="G110" s="10" t="s">
        <v>37</v>
      </c>
      <c r="H110" s="10">
        <v>609</v>
      </c>
    </row>
    <row r="111" spans="1:8" ht="14.1" customHeight="1" x14ac:dyDescent="0.25">
      <c r="A111" s="10">
        <v>27</v>
      </c>
      <c r="B111" s="10" t="str">
        <f t="shared" si="5"/>
        <v>701-C1</v>
      </c>
      <c r="C111" s="10">
        <v>24</v>
      </c>
      <c r="D111" s="10">
        <v>45</v>
      </c>
      <c r="E111" s="10" t="s">
        <v>76</v>
      </c>
      <c r="F111" s="10"/>
      <c r="G111" s="10" t="s">
        <v>37</v>
      </c>
      <c r="H111" s="10">
        <v>701</v>
      </c>
    </row>
    <row r="112" spans="1:8" ht="14.1" customHeight="1" x14ac:dyDescent="0.25">
      <c r="A112" s="10">
        <v>28</v>
      </c>
      <c r="B112" s="10" t="str">
        <f t="shared" si="5"/>
        <v>702-C1</v>
      </c>
      <c r="C112" s="10">
        <v>24</v>
      </c>
      <c r="D112" s="10">
        <v>40</v>
      </c>
      <c r="E112" s="10" t="s">
        <v>76</v>
      </c>
      <c r="F112" s="10"/>
      <c r="G112" s="10" t="s">
        <v>37</v>
      </c>
      <c r="H112" s="10">
        <v>702</v>
      </c>
    </row>
    <row r="113" spans="1:8" ht="14.1" customHeight="1" x14ac:dyDescent="0.25">
      <c r="A113" s="10">
        <v>29</v>
      </c>
      <c r="B113" s="10" t="str">
        <f t="shared" si="5"/>
        <v>703-C1</v>
      </c>
      <c r="C113" s="10">
        <v>32</v>
      </c>
      <c r="D113" s="10">
        <v>60</v>
      </c>
      <c r="E113" s="10" t="s">
        <v>76</v>
      </c>
      <c r="F113" s="10"/>
      <c r="G113" s="10" t="s">
        <v>37</v>
      </c>
      <c r="H113" s="10">
        <v>703</v>
      </c>
    </row>
    <row r="114" spans="1:8" ht="14.1" customHeight="1" x14ac:dyDescent="0.25">
      <c r="A114" s="10">
        <v>30</v>
      </c>
      <c r="B114" s="10" t="str">
        <f t="shared" si="5"/>
        <v>704-C1</v>
      </c>
      <c r="C114" s="10">
        <v>35</v>
      </c>
      <c r="D114" s="10">
        <v>60</v>
      </c>
      <c r="E114" s="10" t="s">
        <v>76</v>
      </c>
      <c r="F114" s="10"/>
      <c r="G114" s="10" t="s">
        <v>37</v>
      </c>
      <c r="H114" s="10">
        <v>704</v>
      </c>
    </row>
    <row r="115" spans="1:8" ht="14.1" customHeight="1" x14ac:dyDescent="0.25">
      <c r="A115" s="10">
        <v>31</v>
      </c>
      <c r="B115" s="10" t="str">
        <f t="shared" si="5"/>
        <v>705-C1</v>
      </c>
      <c r="C115" s="10">
        <v>31</v>
      </c>
      <c r="D115" s="10">
        <v>60</v>
      </c>
      <c r="E115" s="10" t="s">
        <v>76</v>
      </c>
      <c r="F115" s="10"/>
      <c r="G115" s="10" t="s">
        <v>37</v>
      </c>
      <c r="H115" s="10">
        <v>705</v>
      </c>
    </row>
    <row r="116" spans="1:8" ht="14.1" customHeight="1" x14ac:dyDescent="0.25">
      <c r="A116" s="10">
        <v>32</v>
      </c>
      <c r="B116" s="10" t="str">
        <f t="shared" si="5"/>
        <v>706-C1</v>
      </c>
      <c r="C116" s="10">
        <v>31</v>
      </c>
      <c r="D116" s="10">
        <v>60</v>
      </c>
      <c r="E116" s="10" t="s">
        <v>76</v>
      </c>
      <c r="F116" s="10"/>
      <c r="G116" s="10" t="s">
        <v>37</v>
      </c>
      <c r="H116" s="10">
        <v>706</v>
      </c>
    </row>
    <row r="117" spans="1:8" ht="14.1" customHeight="1" x14ac:dyDescent="0.25">
      <c r="A117" s="10">
        <v>33</v>
      </c>
      <c r="B117" s="10" t="str">
        <f t="shared" si="5"/>
        <v>707-C1</v>
      </c>
      <c r="C117" s="10">
        <v>26</v>
      </c>
      <c r="D117" s="10">
        <v>40</v>
      </c>
      <c r="E117" s="10" t="s">
        <v>76</v>
      </c>
      <c r="F117" s="10"/>
      <c r="G117" s="10" t="s">
        <v>37</v>
      </c>
      <c r="H117" s="10">
        <v>707</v>
      </c>
    </row>
    <row r="118" spans="1:8" ht="14.1" customHeight="1" x14ac:dyDescent="0.25">
      <c r="A118" s="10">
        <v>34</v>
      </c>
      <c r="B118" s="10" t="str">
        <f t="shared" si="5"/>
        <v>708-C1</v>
      </c>
      <c r="C118" s="10">
        <v>23</v>
      </c>
      <c r="D118" s="10">
        <v>45</v>
      </c>
      <c r="E118" s="10" t="s">
        <v>76</v>
      </c>
      <c r="F118" s="10"/>
      <c r="G118" s="10" t="s">
        <v>37</v>
      </c>
      <c r="H118" s="10">
        <v>708</v>
      </c>
    </row>
    <row r="119" spans="1:8" ht="14.1" customHeight="1" x14ac:dyDescent="0.25">
      <c r="A119" s="10">
        <v>35</v>
      </c>
      <c r="B119" s="10" t="str">
        <f t="shared" si="5"/>
        <v>801-C1</v>
      </c>
      <c r="C119" s="10">
        <v>25</v>
      </c>
      <c r="D119" s="10">
        <v>45</v>
      </c>
      <c r="E119" s="10" t="s">
        <v>76</v>
      </c>
      <c r="F119" s="10"/>
      <c r="G119" s="10" t="s">
        <v>37</v>
      </c>
      <c r="H119" s="10">
        <v>801</v>
      </c>
    </row>
    <row r="120" spans="1:8" ht="14.1" customHeight="1" x14ac:dyDescent="0.25">
      <c r="A120" s="10">
        <v>36</v>
      </c>
      <c r="B120" s="10" t="str">
        <f t="shared" si="5"/>
        <v>802-C1</v>
      </c>
      <c r="C120" s="10">
        <v>25</v>
      </c>
      <c r="D120" s="10">
        <v>40</v>
      </c>
      <c r="E120" s="10" t="s">
        <v>76</v>
      </c>
      <c r="F120" s="10"/>
      <c r="G120" s="10" t="s">
        <v>37</v>
      </c>
      <c r="H120" s="10">
        <v>802</v>
      </c>
    </row>
    <row r="121" spans="1:8" ht="14.1" customHeight="1" x14ac:dyDescent="0.25">
      <c r="A121" s="10">
        <v>37</v>
      </c>
      <c r="B121" s="10" t="str">
        <f t="shared" si="5"/>
        <v>803-C1</v>
      </c>
      <c r="C121" s="10">
        <v>30</v>
      </c>
      <c r="D121" s="10">
        <v>60</v>
      </c>
      <c r="E121" s="10" t="s">
        <v>76</v>
      </c>
      <c r="F121" s="10"/>
      <c r="G121" s="10" t="s">
        <v>37</v>
      </c>
      <c r="H121" s="10">
        <v>803</v>
      </c>
    </row>
    <row r="122" spans="1:8" ht="14.1" customHeight="1" x14ac:dyDescent="0.25">
      <c r="A122" s="10">
        <v>38</v>
      </c>
      <c r="B122" s="10" t="str">
        <f t="shared" si="5"/>
        <v>804-C1</v>
      </c>
      <c r="C122" s="10">
        <v>32</v>
      </c>
      <c r="D122" s="10">
        <v>60</v>
      </c>
      <c r="E122" s="10" t="s">
        <v>76</v>
      </c>
      <c r="F122" s="10"/>
      <c r="G122" s="10" t="s">
        <v>37</v>
      </c>
      <c r="H122" s="10">
        <v>804</v>
      </c>
    </row>
    <row r="123" spans="1:8" ht="14.1" customHeight="1" x14ac:dyDescent="0.25">
      <c r="A123" s="10">
        <v>39</v>
      </c>
      <c r="B123" s="10" t="str">
        <f t="shared" si="5"/>
        <v>806-C1</v>
      </c>
      <c r="C123" s="10">
        <v>30</v>
      </c>
      <c r="D123" s="10">
        <v>60</v>
      </c>
      <c r="E123" s="10" t="s">
        <v>76</v>
      </c>
      <c r="F123" s="10"/>
      <c r="G123" s="10" t="s">
        <v>37</v>
      </c>
      <c r="H123" s="10">
        <v>806</v>
      </c>
    </row>
    <row r="124" spans="1:8" ht="14.1" customHeight="1" x14ac:dyDescent="0.25">
      <c r="A124" s="10">
        <v>40</v>
      </c>
      <c r="B124" s="10" t="str">
        <f t="shared" si="5"/>
        <v>807-C1</v>
      </c>
      <c r="C124" s="10">
        <v>32</v>
      </c>
      <c r="D124" s="10">
        <v>60</v>
      </c>
      <c r="E124" s="10" t="s">
        <v>76</v>
      </c>
      <c r="F124" s="10"/>
      <c r="G124" s="10" t="s">
        <v>37</v>
      </c>
      <c r="H124" s="10">
        <v>807</v>
      </c>
    </row>
    <row r="125" spans="1:8" ht="14.1" customHeight="1" x14ac:dyDescent="0.25">
      <c r="A125" s="10">
        <v>41</v>
      </c>
      <c r="B125" s="10" t="str">
        <f t="shared" si="5"/>
        <v>808-C1</v>
      </c>
      <c r="C125" s="10">
        <v>24</v>
      </c>
      <c r="D125" s="10">
        <v>40</v>
      </c>
      <c r="E125" s="10" t="s">
        <v>76</v>
      </c>
      <c r="F125" s="10"/>
      <c r="G125" s="10" t="s">
        <v>37</v>
      </c>
      <c r="H125" s="10">
        <v>808</v>
      </c>
    </row>
    <row r="126" spans="1:8" ht="14.1" customHeight="1" x14ac:dyDescent="0.25">
      <c r="A126" s="10">
        <v>42</v>
      </c>
      <c r="B126" s="10" t="str">
        <f t="shared" si="5"/>
        <v>809-C1</v>
      </c>
      <c r="C126" s="10">
        <v>24</v>
      </c>
      <c r="D126" s="10">
        <v>45</v>
      </c>
      <c r="E126" s="10" t="s">
        <v>76</v>
      </c>
      <c r="F126" s="10"/>
      <c r="G126" s="10" t="s">
        <v>37</v>
      </c>
      <c r="H126" s="10">
        <v>809</v>
      </c>
    </row>
    <row r="127" spans="1:8" ht="14.1" customHeight="1" x14ac:dyDescent="0.25">
      <c r="A127" s="10">
        <v>43</v>
      </c>
      <c r="B127" s="10" t="str">
        <f t="shared" si="5"/>
        <v>901-C1</v>
      </c>
      <c r="C127" s="10">
        <v>24</v>
      </c>
      <c r="D127" s="10">
        <v>45</v>
      </c>
      <c r="E127" s="10" t="s">
        <v>76</v>
      </c>
      <c r="F127" s="10"/>
      <c r="G127" s="10" t="s">
        <v>37</v>
      </c>
      <c r="H127" s="10">
        <v>901</v>
      </c>
    </row>
    <row r="128" spans="1:8" ht="14.1" customHeight="1" x14ac:dyDescent="0.25">
      <c r="A128" s="10">
        <v>44</v>
      </c>
      <c r="B128" s="10" t="str">
        <f t="shared" si="5"/>
        <v>902-C1</v>
      </c>
      <c r="C128" s="10">
        <v>24</v>
      </c>
      <c r="D128" s="10">
        <v>40</v>
      </c>
      <c r="E128" s="10" t="s">
        <v>76</v>
      </c>
      <c r="F128" s="10"/>
      <c r="G128" s="10" t="s">
        <v>37</v>
      </c>
      <c r="H128" s="10">
        <v>902</v>
      </c>
    </row>
    <row r="129" spans="1:8" ht="14.1" customHeight="1" x14ac:dyDescent="0.25">
      <c r="A129" s="10">
        <v>45</v>
      </c>
      <c r="B129" s="10" t="str">
        <f t="shared" si="5"/>
        <v>903-C1</v>
      </c>
      <c r="C129" s="10">
        <v>36</v>
      </c>
      <c r="D129" s="10">
        <v>60</v>
      </c>
      <c r="E129" s="10" t="s">
        <v>76</v>
      </c>
      <c r="F129" s="10"/>
      <c r="G129" s="10" t="s">
        <v>37</v>
      </c>
      <c r="H129" s="10">
        <v>903</v>
      </c>
    </row>
    <row r="130" spans="1:8" ht="14.1" customHeight="1" x14ac:dyDescent="0.25">
      <c r="A130" s="10">
        <v>46</v>
      </c>
      <c r="B130" s="10" t="str">
        <f t="shared" si="5"/>
        <v>904-C1</v>
      </c>
      <c r="C130" s="10">
        <v>30</v>
      </c>
      <c r="D130" s="10">
        <v>60</v>
      </c>
      <c r="E130" s="10" t="s">
        <v>76</v>
      </c>
      <c r="F130" s="10"/>
      <c r="G130" s="10" t="s">
        <v>37</v>
      </c>
      <c r="H130" s="10">
        <v>904</v>
      </c>
    </row>
    <row r="131" spans="1:8" ht="14.1" customHeight="1" x14ac:dyDescent="0.25">
      <c r="A131" s="10">
        <v>47</v>
      </c>
      <c r="B131" s="10" t="str">
        <f t="shared" si="5"/>
        <v>905-C1</v>
      </c>
      <c r="C131" s="10">
        <v>33</v>
      </c>
      <c r="D131" s="10">
        <v>60</v>
      </c>
      <c r="E131" s="10" t="s">
        <v>76</v>
      </c>
      <c r="F131" s="10"/>
      <c r="G131" s="10" t="s">
        <v>37</v>
      </c>
      <c r="H131" s="10">
        <v>905</v>
      </c>
    </row>
    <row r="132" spans="1:8" ht="14.1" customHeight="1" x14ac:dyDescent="0.25">
      <c r="A132" s="10">
        <v>48</v>
      </c>
      <c r="B132" s="10" t="str">
        <f t="shared" si="5"/>
        <v>906-C1</v>
      </c>
      <c r="C132" s="10">
        <v>32</v>
      </c>
      <c r="D132" s="10">
        <v>60</v>
      </c>
      <c r="E132" s="10" t="s">
        <v>76</v>
      </c>
      <c r="F132" s="10"/>
      <c r="G132" s="10" t="s">
        <v>37</v>
      </c>
      <c r="H132" s="10">
        <v>906</v>
      </c>
    </row>
    <row r="133" spans="1:8" ht="14.1" customHeight="1" x14ac:dyDescent="0.25">
      <c r="A133" s="10">
        <v>49</v>
      </c>
      <c r="B133" s="10" t="str">
        <f t="shared" si="5"/>
        <v>907-C1</v>
      </c>
      <c r="C133" s="10">
        <v>24</v>
      </c>
      <c r="D133" s="10">
        <v>40</v>
      </c>
      <c r="E133" s="10" t="s">
        <v>76</v>
      </c>
      <c r="F133" s="10"/>
      <c r="G133" s="10" t="s">
        <v>37</v>
      </c>
      <c r="H133" s="10">
        <v>907</v>
      </c>
    </row>
    <row r="134" spans="1:8" ht="14.1" customHeight="1" x14ac:dyDescent="0.25">
      <c r="A134" s="10">
        <v>50</v>
      </c>
      <c r="B134" s="10" t="str">
        <f t="shared" si="5"/>
        <v>908-C1</v>
      </c>
      <c r="C134" s="10">
        <v>24</v>
      </c>
      <c r="D134" s="10">
        <v>45</v>
      </c>
      <c r="E134" s="10" t="s">
        <v>76</v>
      </c>
      <c r="F134" s="10"/>
      <c r="G134" s="10" t="s">
        <v>37</v>
      </c>
      <c r="H134" s="10">
        <v>908</v>
      </c>
    </row>
    <row r="135" spans="1:8" s="9" customFormat="1" ht="20.100000000000001" customHeight="1" x14ac:dyDescent="0.25">
      <c r="A135" s="5" t="s">
        <v>213</v>
      </c>
      <c r="B135" s="6" t="s">
        <v>185</v>
      </c>
      <c r="C135" s="6"/>
      <c r="D135" s="6"/>
      <c r="E135" s="6"/>
      <c r="F135" s="7"/>
      <c r="G135" s="6"/>
      <c r="H135" s="6" t="s">
        <v>185</v>
      </c>
    </row>
    <row r="136" spans="1:8" ht="14.1" customHeight="1" x14ac:dyDescent="0.25">
      <c r="A136" s="10">
        <v>1</v>
      </c>
      <c r="B136" s="10" t="str">
        <f t="shared" ref="B136:B164" si="6">H136&amp;"-"&amp;G136</f>
        <v>201-C2</v>
      </c>
      <c r="C136" s="10">
        <v>30</v>
      </c>
      <c r="D136" s="10">
        <v>60</v>
      </c>
      <c r="E136" s="10" t="s">
        <v>76</v>
      </c>
      <c r="F136" s="10"/>
      <c r="G136" s="10" t="s">
        <v>66</v>
      </c>
      <c r="H136" s="10">
        <v>201</v>
      </c>
    </row>
    <row r="137" spans="1:8" ht="14.1" customHeight="1" x14ac:dyDescent="0.25">
      <c r="A137" s="10">
        <v>2</v>
      </c>
      <c r="B137" s="10" t="str">
        <f t="shared" si="6"/>
        <v>202-C2</v>
      </c>
      <c r="C137" s="10">
        <v>50</v>
      </c>
      <c r="D137" s="10">
        <v>100</v>
      </c>
      <c r="E137" s="10" t="s">
        <v>76</v>
      </c>
      <c r="F137" s="10"/>
      <c r="G137" s="10" t="s">
        <v>66</v>
      </c>
      <c r="H137" s="10">
        <v>202</v>
      </c>
    </row>
    <row r="138" spans="1:8" ht="14.1" customHeight="1" x14ac:dyDescent="0.25">
      <c r="A138" s="10">
        <v>3</v>
      </c>
      <c r="B138" s="10" t="str">
        <f>H138&amp;"-"&amp;G138</f>
        <v>204-C2</v>
      </c>
      <c r="C138" s="10">
        <v>50</v>
      </c>
      <c r="D138" s="10">
        <v>100</v>
      </c>
      <c r="E138" s="10" t="s">
        <v>76</v>
      </c>
      <c r="F138" s="10"/>
      <c r="G138" s="10" t="s">
        <v>66</v>
      </c>
      <c r="H138" s="10">
        <v>204</v>
      </c>
    </row>
    <row r="139" spans="1:8" ht="14.1" customHeight="1" x14ac:dyDescent="0.25">
      <c r="A139" s="10">
        <v>4</v>
      </c>
      <c r="B139" s="10" t="str">
        <f t="shared" si="6"/>
        <v>205-C2</v>
      </c>
      <c r="C139" s="10">
        <v>30</v>
      </c>
      <c r="D139" s="10">
        <v>60</v>
      </c>
      <c r="E139" s="10" t="s">
        <v>76</v>
      </c>
      <c r="F139" s="10"/>
      <c r="G139" s="10" t="s">
        <v>66</v>
      </c>
      <c r="H139" s="10">
        <v>205</v>
      </c>
    </row>
    <row r="140" spans="1:8" ht="14.1" customHeight="1" x14ac:dyDescent="0.25">
      <c r="A140" s="10">
        <v>5</v>
      </c>
      <c r="B140" s="10" t="str">
        <f t="shared" si="6"/>
        <v>301-C2</v>
      </c>
      <c r="C140" s="10">
        <v>30</v>
      </c>
      <c r="D140" s="10">
        <v>60</v>
      </c>
      <c r="E140" s="10" t="s">
        <v>76</v>
      </c>
      <c r="F140" s="10"/>
      <c r="G140" s="10" t="s">
        <v>66</v>
      </c>
      <c r="H140" s="10">
        <v>301</v>
      </c>
    </row>
    <row r="141" spans="1:8" ht="14.1" customHeight="1" x14ac:dyDescent="0.25">
      <c r="A141" s="10">
        <v>6</v>
      </c>
      <c r="B141" s="10" t="str">
        <f t="shared" si="6"/>
        <v>302-C2</v>
      </c>
      <c r="C141" s="10">
        <v>50</v>
      </c>
      <c r="D141" s="10">
        <v>100</v>
      </c>
      <c r="E141" s="10" t="s">
        <v>76</v>
      </c>
      <c r="F141" s="10"/>
      <c r="G141" s="10" t="s">
        <v>66</v>
      </c>
      <c r="H141" s="10">
        <v>302</v>
      </c>
    </row>
    <row r="142" spans="1:8" ht="14.1" customHeight="1" x14ac:dyDescent="0.25">
      <c r="A142" s="10">
        <v>7</v>
      </c>
      <c r="B142" s="10" t="str">
        <f t="shared" si="6"/>
        <v>304-C2</v>
      </c>
      <c r="C142" s="10">
        <v>50</v>
      </c>
      <c r="D142" s="10">
        <v>100</v>
      </c>
      <c r="E142" s="10" t="s">
        <v>76</v>
      </c>
      <c r="F142" s="10"/>
      <c r="G142" s="10" t="s">
        <v>66</v>
      </c>
      <c r="H142" s="10">
        <v>304</v>
      </c>
    </row>
    <row r="143" spans="1:8" ht="14.1" customHeight="1" x14ac:dyDescent="0.25">
      <c r="A143" s="10">
        <v>8</v>
      </c>
      <c r="B143" s="10" t="str">
        <f t="shared" si="6"/>
        <v>305-C2</v>
      </c>
      <c r="C143" s="10">
        <v>30</v>
      </c>
      <c r="D143" s="10">
        <v>60</v>
      </c>
      <c r="E143" s="10" t="s">
        <v>76</v>
      </c>
      <c r="F143" s="10"/>
      <c r="G143" s="10" t="s">
        <v>66</v>
      </c>
      <c r="H143" s="10">
        <v>305</v>
      </c>
    </row>
    <row r="144" spans="1:8" ht="14.1" customHeight="1" x14ac:dyDescent="0.25">
      <c r="A144" s="10">
        <v>9</v>
      </c>
      <c r="B144" s="10" t="str">
        <f t="shared" si="6"/>
        <v>401-C2</v>
      </c>
      <c r="C144" s="10">
        <v>30</v>
      </c>
      <c r="D144" s="10">
        <v>60</v>
      </c>
      <c r="E144" s="10" t="s">
        <v>76</v>
      </c>
      <c r="F144" s="10"/>
      <c r="G144" s="10" t="s">
        <v>66</v>
      </c>
      <c r="H144" s="10">
        <v>401</v>
      </c>
    </row>
    <row r="145" spans="1:8" ht="14.1" customHeight="1" x14ac:dyDescent="0.25">
      <c r="A145" s="10">
        <v>10</v>
      </c>
      <c r="B145" s="10" t="str">
        <f t="shared" si="6"/>
        <v>402-C2</v>
      </c>
      <c r="C145" s="10">
        <v>30</v>
      </c>
      <c r="D145" s="10">
        <v>60</v>
      </c>
      <c r="E145" s="10" t="s">
        <v>76</v>
      </c>
      <c r="F145" s="10"/>
      <c r="G145" s="10" t="s">
        <v>66</v>
      </c>
      <c r="H145" s="10">
        <v>402</v>
      </c>
    </row>
    <row r="146" spans="1:8" ht="14.1" customHeight="1" x14ac:dyDescent="0.25">
      <c r="A146" s="10">
        <v>11</v>
      </c>
      <c r="B146" s="10" t="str">
        <f t="shared" si="6"/>
        <v>403-C2</v>
      </c>
      <c r="C146" s="10">
        <v>18</v>
      </c>
      <c r="D146" s="10">
        <v>40</v>
      </c>
      <c r="E146" s="15" t="s">
        <v>79</v>
      </c>
      <c r="F146" s="10"/>
      <c r="G146" s="10" t="s">
        <v>66</v>
      </c>
      <c r="H146" s="10">
        <v>403</v>
      </c>
    </row>
    <row r="147" spans="1:8" ht="14.1" customHeight="1" x14ac:dyDescent="0.25">
      <c r="A147" s="10">
        <v>12</v>
      </c>
      <c r="B147" s="10" t="str">
        <f t="shared" si="6"/>
        <v>405-C2</v>
      </c>
      <c r="C147" s="10">
        <v>18</v>
      </c>
      <c r="D147" s="10">
        <v>40</v>
      </c>
      <c r="E147" s="15" t="s">
        <v>79</v>
      </c>
      <c r="F147" s="10"/>
      <c r="G147" s="10" t="s">
        <v>66</v>
      </c>
      <c r="H147" s="10">
        <v>405</v>
      </c>
    </row>
    <row r="148" spans="1:8" ht="14.1" customHeight="1" x14ac:dyDescent="0.25">
      <c r="A148" s="10">
        <v>13</v>
      </c>
      <c r="B148" s="10" t="str">
        <f t="shared" si="6"/>
        <v>406-C2</v>
      </c>
      <c r="C148" s="10">
        <v>30</v>
      </c>
      <c r="D148" s="10">
        <v>60</v>
      </c>
      <c r="E148" s="10" t="s">
        <v>76</v>
      </c>
      <c r="F148" s="10"/>
      <c r="G148" s="10" t="s">
        <v>66</v>
      </c>
      <c r="H148" s="10">
        <v>406</v>
      </c>
    </row>
    <row r="149" spans="1:8" ht="14.1" customHeight="1" x14ac:dyDescent="0.25">
      <c r="A149" s="10">
        <v>14</v>
      </c>
      <c r="B149" s="10" t="str">
        <f t="shared" si="6"/>
        <v>407-C2</v>
      </c>
      <c r="C149" s="10">
        <v>30</v>
      </c>
      <c r="D149" s="10">
        <v>60</v>
      </c>
      <c r="E149" s="10" t="s">
        <v>76</v>
      </c>
      <c r="F149" s="10"/>
      <c r="G149" s="10" t="s">
        <v>66</v>
      </c>
      <c r="H149" s="10">
        <v>407</v>
      </c>
    </row>
    <row r="150" spans="1:8" ht="14.1" customHeight="1" x14ac:dyDescent="0.25">
      <c r="A150" s="10">
        <v>15</v>
      </c>
      <c r="B150" s="10" t="str">
        <f t="shared" si="6"/>
        <v>501-C2</v>
      </c>
      <c r="C150" s="10">
        <v>30</v>
      </c>
      <c r="D150" s="10">
        <v>60</v>
      </c>
      <c r="E150" s="10" t="s">
        <v>76</v>
      </c>
      <c r="F150" s="10"/>
      <c r="G150" s="10" t="s">
        <v>66</v>
      </c>
      <c r="H150" s="10">
        <v>501</v>
      </c>
    </row>
    <row r="151" spans="1:8" ht="14.1" customHeight="1" x14ac:dyDescent="0.25">
      <c r="A151" s="10">
        <v>16</v>
      </c>
      <c r="B151" s="10" t="str">
        <f t="shared" si="6"/>
        <v>502-C2</v>
      </c>
      <c r="C151" s="10">
        <v>30</v>
      </c>
      <c r="D151" s="10">
        <v>60</v>
      </c>
      <c r="E151" s="10" t="s">
        <v>76</v>
      </c>
      <c r="F151" s="10"/>
      <c r="G151" s="10" t="s">
        <v>66</v>
      </c>
      <c r="H151" s="10">
        <v>502</v>
      </c>
    </row>
    <row r="152" spans="1:8" ht="14.1" customHeight="1" x14ac:dyDescent="0.25">
      <c r="A152" s="10">
        <v>17</v>
      </c>
      <c r="B152" s="10" t="str">
        <f t="shared" si="6"/>
        <v>503-C2</v>
      </c>
      <c r="C152" s="10">
        <v>18</v>
      </c>
      <c r="D152" s="10">
        <v>40</v>
      </c>
      <c r="E152" s="15" t="s">
        <v>79</v>
      </c>
      <c r="F152" s="10"/>
      <c r="G152" s="10" t="s">
        <v>66</v>
      </c>
      <c r="H152" s="10">
        <v>503</v>
      </c>
    </row>
    <row r="153" spans="1:8" ht="14.1" customHeight="1" x14ac:dyDescent="0.25">
      <c r="A153" s="10">
        <v>18</v>
      </c>
      <c r="B153" s="10" t="str">
        <f t="shared" si="6"/>
        <v>505-C2</v>
      </c>
      <c r="C153" s="10">
        <v>18</v>
      </c>
      <c r="D153" s="10">
        <v>40</v>
      </c>
      <c r="E153" s="15" t="s">
        <v>79</v>
      </c>
      <c r="F153" s="10"/>
      <c r="G153" s="10" t="s">
        <v>66</v>
      </c>
      <c r="H153" s="10">
        <v>505</v>
      </c>
    </row>
    <row r="154" spans="1:8" ht="14.1" customHeight="1" x14ac:dyDescent="0.25">
      <c r="A154" s="10">
        <v>19</v>
      </c>
      <c r="B154" s="10" t="str">
        <f t="shared" si="6"/>
        <v>506-C2</v>
      </c>
      <c r="C154" s="10">
        <v>30</v>
      </c>
      <c r="D154" s="10">
        <v>60</v>
      </c>
      <c r="E154" s="10" t="s">
        <v>76</v>
      </c>
      <c r="F154" s="10"/>
      <c r="G154" s="10" t="s">
        <v>66</v>
      </c>
      <c r="H154" s="10">
        <v>506</v>
      </c>
    </row>
    <row r="155" spans="1:8" ht="14.1" customHeight="1" x14ac:dyDescent="0.25">
      <c r="A155" s="10">
        <v>20</v>
      </c>
      <c r="B155" s="10" t="str">
        <f t="shared" si="6"/>
        <v>507-C2</v>
      </c>
      <c r="C155" s="10">
        <v>30</v>
      </c>
      <c r="D155" s="10">
        <v>60</v>
      </c>
      <c r="E155" s="10" t="s">
        <v>76</v>
      </c>
      <c r="F155" s="10"/>
      <c r="G155" s="10" t="s">
        <v>66</v>
      </c>
      <c r="H155" s="10">
        <v>507</v>
      </c>
    </row>
    <row r="156" spans="1:8" ht="14.1" customHeight="1" x14ac:dyDescent="0.25">
      <c r="A156" s="10">
        <v>21</v>
      </c>
      <c r="B156" s="10" t="str">
        <f t="shared" si="6"/>
        <v>601-C2</v>
      </c>
      <c r="C156" s="10">
        <v>30</v>
      </c>
      <c r="D156" s="10">
        <v>60</v>
      </c>
      <c r="E156" s="10" t="s">
        <v>76</v>
      </c>
      <c r="F156" s="10"/>
      <c r="G156" s="10" t="s">
        <v>66</v>
      </c>
      <c r="H156" s="10">
        <v>601</v>
      </c>
    </row>
    <row r="157" spans="1:8" ht="14.1" customHeight="1" x14ac:dyDescent="0.25">
      <c r="A157" s="10">
        <v>22</v>
      </c>
      <c r="B157" s="10" t="str">
        <f t="shared" si="6"/>
        <v>602-C2</v>
      </c>
      <c r="C157" s="10">
        <v>30</v>
      </c>
      <c r="D157" s="10">
        <v>60</v>
      </c>
      <c r="E157" s="10" t="s">
        <v>76</v>
      </c>
      <c r="F157" s="10"/>
      <c r="G157" s="10" t="s">
        <v>66</v>
      </c>
      <c r="H157" s="10">
        <v>602</v>
      </c>
    </row>
    <row r="158" spans="1:8" ht="14.1" customHeight="1" x14ac:dyDescent="0.25">
      <c r="A158" s="10">
        <v>23</v>
      </c>
      <c r="B158" s="10" t="str">
        <f t="shared" si="6"/>
        <v>603-C2</v>
      </c>
      <c r="C158" s="10">
        <v>18</v>
      </c>
      <c r="D158" s="10">
        <v>40</v>
      </c>
      <c r="E158" s="15" t="s">
        <v>79</v>
      </c>
      <c r="F158" s="10"/>
      <c r="G158" s="10" t="s">
        <v>66</v>
      </c>
      <c r="H158" s="10">
        <v>603</v>
      </c>
    </row>
    <row r="159" spans="1:8" ht="14.1" customHeight="1" x14ac:dyDescent="0.25">
      <c r="A159" s="10">
        <v>24</v>
      </c>
      <c r="B159" s="10" t="str">
        <f t="shared" si="6"/>
        <v>605-C2</v>
      </c>
      <c r="C159" s="10">
        <v>18</v>
      </c>
      <c r="D159" s="10">
        <v>40</v>
      </c>
      <c r="E159" s="15" t="s">
        <v>79</v>
      </c>
      <c r="F159" s="10"/>
      <c r="G159" s="10" t="s">
        <v>66</v>
      </c>
      <c r="H159" s="10">
        <v>605</v>
      </c>
    </row>
    <row r="160" spans="1:8" ht="14.1" customHeight="1" x14ac:dyDescent="0.25">
      <c r="A160" s="10">
        <v>25</v>
      </c>
      <c r="B160" s="10" t="str">
        <f t="shared" si="6"/>
        <v>606-C2</v>
      </c>
      <c r="C160" s="10">
        <v>30</v>
      </c>
      <c r="D160" s="10">
        <v>60</v>
      </c>
      <c r="E160" s="10" t="s">
        <v>76</v>
      </c>
      <c r="F160" s="10"/>
      <c r="G160" s="10" t="s">
        <v>66</v>
      </c>
      <c r="H160" s="10">
        <v>606</v>
      </c>
    </row>
    <row r="161" spans="1:11" ht="14.1" customHeight="1" x14ac:dyDescent="0.25">
      <c r="A161" s="10">
        <v>26</v>
      </c>
      <c r="B161" s="10" t="str">
        <f t="shared" si="6"/>
        <v>607-C2</v>
      </c>
      <c r="C161" s="10">
        <v>30</v>
      </c>
      <c r="D161" s="10">
        <v>60</v>
      </c>
      <c r="E161" s="10" t="s">
        <v>76</v>
      </c>
      <c r="F161" s="10"/>
      <c r="G161" s="10" t="s">
        <v>66</v>
      </c>
      <c r="H161" s="10">
        <v>607</v>
      </c>
    </row>
    <row r="162" spans="1:11" ht="14.1" customHeight="1" x14ac:dyDescent="0.25">
      <c r="A162" s="10">
        <v>27</v>
      </c>
      <c r="B162" s="10" t="str">
        <f t="shared" si="6"/>
        <v>705-C2</v>
      </c>
      <c r="C162" s="10">
        <v>18</v>
      </c>
      <c r="D162" s="10">
        <v>40</v>
      </c>
      <c r="E162" s="15" t="s">
        <v>79</v>
      </c>
      <c r="F162" s="10"/>
      <c r="G162" s="10" t="s">
        <v>66</v>
      </c>
      <c r="H162" s="10">
        <v>705</v>
      </c>
    </row>
    <row r="163" spans="1:11" ht="14.1" customHeight="1" x14ac:dyDescent="0.25">
      <c r="A163" s="10">
        <v>28</v>
      </c>
      <c r="B163" s="10" t="str">
        <f t="shared" si="6"/>
        <v>706-C2</v>
      </c>
      <c r="C163" s="10">
        <v>30</v>
      </c>
      <c r="D163" s="10">
        <v>60</v>
      </c>
      <c r="E163" s="10" t="s">
        <v>76</v>
      </c>
      <c r="F163" s="10"/>
      <c r="G163" s="10" t="s">
        <v>66</v>
      </c>
      <c r="H163" s="10">
        <v>706</v>
      </c>
    </row>
    <row r="164" spans="1:11" ht="14.1" customHeight="1" x14ac:dyDescent="0.25">
      <c r="A164" s="10">
        <v>29</v>
      </c>
      <c r="B164" s="10" t="str">
        <f t="shared" si="6"/>
        <v>707-C2</v>
      </c>
      <c r="C164" s="10">
        <v>30</v>
      </c>
      <c r="D164" s="10">
        <v>60</v>
      </c>
      <c r="E164" s="10" t="s">
        <v>76</v>
      </c>
      <c r="F164" s="10"/>
      <c r="G164" s="10" t="s">
        <v>66</v>
      </c>
      <c r="H164" s="10">
        <v>707</v>
      </c>
    </row>
    <row r="165" spans="1:11" ht="18.95" customHeight="1" x14ac:dyDescent="0.25">
      <c r="A165" s="2" t="s">
        <v>38</v>
      </c>
      <c r="B165" s="16">
        <f>H165</f>
        <v>185</v>
      </c>
      <c r="C165" s="7" t="s">
        <v>80</v>
      </c>
      <c r="D165" s="10"/>
      <c r="E165" s="10"/>
      <c r="F165" s="10"/>
      <c r="G165" s="10"/>
      <c r="H165" s="11">
        <f>198-13</f>
        <v>185</v>
      </c>
      <c r="J165" s="1" t="s">
        <v>79</v>
      </c>
      <c r="K165" s="1">
        <f>COUNTIF(E4:E165,"=TV")</f>
        <v>7</v>
      </c>
    </row>
    <row r="166" spans="1:11" ht="18.95" customHeight="1" x14ac:dyDescent="0.25">
      <c r="A166" s="11"/>
      <c r="B166" s="11"/>
      <c r="C166" s="11"/>
      <c r="H166" s="11"/>
    </row>
    <row r="167" spans="1:11" ht="18.95" customHeight="1" x14ac:dyDescent="0.25">
      <c r="A167" s="17" t="e">
        <f>"Máy chiếu: "&amp;#REF!&amp;"; TV: "&amp;K165&amp;"; Không có MC: "&amp;K167</f>
        <v>#REF!</v>
      </c>
      <c r="B167" s="11"/>
      <c r="C167" s="11"/>
      <c r="G167" s="12">
        <f>185-139-12</f>
        <v>34</v>
      </c>
      <c r="H167" s="11"/>
      <c r="J167" s="1" t="s">
        <v>81</v>
      </c>
      <c r="K167" s="1" t="e">
        <f>H165-#REF!-K165</f>
        <v>#REF!</v>
      </c>
    </row>
    <row r="168" spans="1:11" ht="47.25" customHeight="1" x14ac:dyDescent="0.25">
      <c r="A168" s="31" t="s">
        <v>67</v>
      </c>
      <c r="B168" s="32"/>
      <c r="C168" s="32"/>
      <c r="D168" s="36" t="s">
        <v>82</v>
      </c>
      <c r="E168" s="32"/>
      <c r="F168" s="32"/>
    </row>
  </sheetData>
  <mergeCells count="5">
    <mergeCell ref="A1:C1"/>
    <mergeCell ref="A2:F2"/>
    <mergeCell ref="A3:F3"/>
    <mergeCell ref="A168:C168"/>
    <mergeCell ref="D168:F168"/>
  </mergeCells>
  <pageMargins left="1" right="0.4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Lichthi_ok</vt:lpstr>
      <vt:lpstr>Phong hoc</vt:lpstr>
      <vt:lpstr>Lichthi_ok!Print_Area</vt:lpstr>
      <vt:lpstr>'Phong hoc'!Print_Area</vt:lpstr>
      <vt:lpstr>Lichthi_ok!Print_Titles</vt:lpstr>
      <vt:lpstr>'Phong hoc'!Print_Titles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phdtoan</dc:creator>
  <cp:lastModifiedBy>Ham Yen Truong</cp:lastModifiedBy>
  <cp:lastPrinted>2025-05-16T01:22:19Z</cp:lastPrinted>
  <dcterms:created xsi:type="dcterms:W3CDTF">2013-12-31T07:42:15Z</dcterms:created>
  <dcterms:modified xsi:type="dcterms:W3CDTF">2025-05-16T09:49:05Z</dcterms:modified>
</cp:coreProperties>
</file>